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 NORM\TÜM BİRİMLER norm içi PLANLAMA\"/>
    </mc:Choice>
  </mc:AlternateContent>
  <bookViews>
    <workbookView xWindow="120" yWindow="150" windowWidth="21480" windowHeight="978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G178" i="1" l="1"/>
  <c r="F178" i="1"/>
  <c r="E178" i="1"/>
  <c r="D178" i="1"/>
  <c r="D177" i="1"/>
  <c r="G177" i="1"/>
  <c r="E177" i="1"/>
  <c r="E169" i="1"/>
  <c r="F166" i="1"/>
  <c r="E166" i="1"/>
  <c r="D166" i="1"/>
  <c r="G165" i="1"/>
  <c r="G164" i="1"/>
  <c r="G163" i="1"/>
  <c r="G162" i="1"/>
  <c r="G161" i="1"/>
  <c r="G166" i="1" s="1"/>
  <c r="G160" i="1"/>
  <c r="F160" i="1"/>
  <c r="E160" i="1"/>
  <c r="D160" i="1"/>
  <c r="F157" i="1"/>
  <c r="D157" i="1"/>
  <c r="G156" i="1"/>
  <c r="G155" i="1"/>
  <c r="G154" i="1"/>
  <c r="G153" i="1"/>
  <c r="G152" i="1"/>
  <c r="G157" i="1" s="1"/>
  <c r="F151" i="1"/>
  <c r="E151" i="1"/>
  <c r="D151" i="1"/>
  <c r="G150" i="1"/>
  <c r="G149" i="1"/>
  <c r="G148" i="1"/>
  <c r="G147" i="1"/>
  <c r="G151" i="1" s="1"/>
  <c r="G146" i="1"/>
  <c r="F146" i="1"/>
  <c r="E146" i="1"/>
  <c r="D146" i="1"/>
  <c r="F137" i="1"/>
  <c r="E137" i="1"/>
  <c r="D137" i="1"/>
  <c r="G136" i="1"/>
  <c r="G135" i="1"/>
  <c r="G134" i="1"/>
  <c r="G133" i="1"/>
  <c r="G132" i="1"/>
  <c r="G131" i="1"/>
  <c r="G130" i="1"/>
  <c r="G137" i="1" s="1"/>
  <c r="F129" i="1"/>
  <c r="E129" i="1"/>
  <c r="D129" i="1"/>
  <c r="G128" i="1"/>
  <c r="G127" i="1"/>
  <c r="G126" i="1"/>
  <c r="G125" i="1"/>
  <c r="G124" i="1"/>
  <c r="G129" i="1" s="1"/>
  <c r="G123" i="1"/>
  <c r="F123" i="1"/>
  <c r="E123" i="1"/>
  <c r="D123" i="1"/>
  <c r="G112" i="1"/>
  <c r="F112" i="1"/>
  <c r="E112" i="1"/>
  <c r="D112" i="1"/>
  <c r="F106" i="1"/>
  <c r="E106" i="1"/>
  <c r="D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106" i="1" s="1"/>
  <c r="G85" i="1"/>
  <c r="F85" i="1"/>
  <c r="E85" i="1"/>
  <c r="D85" i="1"/>
  <c r="F76" i="1" l="1"/>
  <c r="E76" i="1"/>
  <c r="D76" i="1"/>
  <c r="G75" i="1"/>
  <c r="G76" i="1" s="1"/>
  <c r="G74" i="1"/>
  <c r="F74" i="1"/>
  <c r="E74" i="1"/>
  <c r="D74" i="1"/>
  <c r="G20" i="1"/>
  <c r="F20" i="1"/>
  <c r="E20" i="1"/>
  <c r="D20" i="1"/>
  <c r="E48" i="1"/>
  <c r="F48" i="1"/>
  <c r="G48" i="1"/>
  <c r="D48" i="1"/>
  <c r="E22" i="1"/>
  <c r="F22" i="1"/>
  <c r="G22" i="1"/>
  <c r="D22" i="1"/>
  <c r="E65" i="1"/>
  <c r="F65" i="1"/>
  <c r="G65" i="1"/>
  <c r="D65" i="1"/>
  <c r="E59" i="1"/>
  <c r="F59" i="1"/>
  <c r="D59" i="1"/>
  <c r="E43" i="1"/>
  <c r="F43" i="1"/>
  <c r="D43" i="1"/>
  <c r="F31" i="1"/>
  <c r="G31" i="1"/>
  <c r="E31" i="1"/>
  <c r="D31" i="1"/>
  <c r="E10" i="1"/>
  <c r="F10" i="1"/>
  <c r="D10" i="1"/>
  <c r="E34" i="1"/>
  <c r="F34" i="1"/>
  <c r="G34" i="1"/>
  <c r="D34" i="1"/>
  <c r="E46" i="1"/>
  <c r="F46" i="1"/>
  <c r="D46" i="1"/>
  <c r="G67" i="1"/>
  <c r="F67" i="1"/>
  <c r="E67" i="1"/>
  <c r="D67" i="1"/>
  <c r="G57" i="1" l="1"/>
  <c r="G56" i="1"/>
  <c r="G55" i="1"/>
  <c r="G54" i="1"/>
  <c r="G53" i="1"/>
  <c r="G52" i="1"/>
  <c r="G59" i="1" l="1"/>
  <c r="G51" i="1"/>
  <c r="F51" i="1"/>
  <c r="E51" i="1"/>
  <c r="D51" i="1"/>
  <c r="G45" i="1" l="1"/>
  <c r="G44" i="1"/>
  <c r="G46" i="1" l="1"/>
  <c r="G42" i="1"/>
  <c r="G41" i="1"/>
  <c r="G40" i="1"/>
  <c r="G39" i="1"/>
  <c r="G38" i="1"/>
  <c r="G37" i="1"/>
  <c r="G36" i="1"/>
  <c r="G35" i="1"/>
  <c r="G43" i="1" l="1"/>
  <c r="G9" i="1"/>
  <c r="G8" i="1"/>
  <c r="G7" i="1"/>
  <c r="G6" i="1"/>
  <c r="G5" i="1"/>
  <c r="G10" i="1" l="1"/>
</calcChain>
</file>

<file path=xl/sharedStrings.xml><?xml version="1.0" encoding="utf-8"?>
<sst xmlns="http://schemas.openxmlformats.org/spreadsheetml/2006/main" count="281" uniqueCount="197">
  <si>
    <t>AKADEMİK BİRİM</t>
  </si>
  <si>
    <t>ASGARİ KADRO</t>
  </si>
  <si>
    <t>NORM KADRO</t>
  </si>
  <si>
    <t>MEVCUT KADRO</t>
  </si>
  <si>
    <t>Birim</t>
  </si>
  <si>
    <t>Bölüm</t>
  </si>
  <si>
    <t>Anabilim/Anasanat Dalı</t>
  </si>
  <si>
    <t>CEYHAN MÜHENDİSLİK FAKÜLTESİ</t>
  </si>
  <si>
    <t>MAKİNE MÜHENDİSLİĞİ</t>
  </si>
  <si>
    <t>KİMYA MÜHENDİSLİĞİ</t>
  </si>
  <si>
    <t>İNŞAAT MÜHENDİSLİĞİ</t>
  </si>
  <si>
    <t>HARİTA MÜHENDİSLİĞİ</t>
  </si>
  <si>
    <t>GEMİ İNŞAATI VE GEMİ MAKİNELERİ MÜHENDİSLİĞİ</t>
  </si>
  <si>
    <t>2020 NORM İÇİ PLANLAMA</t>
  </si>
  <si>
    <t>ÇUKUROVA ÜNİVERSİTESİ ÖĞRETİM ELEMANI NORM İÇİ KADRO ÇALIŞMASINA İLİŞKİN TABLO</t>
  </si>
  <si>
    <t>TOPLAM</t>
  </si>
  <si>
    <t>ECZACILIK FAKÜLTESİ</t>
  </si>
  <si>
    <t>EĞİTİM  FAKÜLTESİ</t>
  </si>
  <si>
    <t>BİLGİSAYAR VE ÖĞRETİM TEKNOLOJİLERİ EĞİTİMİ</t>
  </si>
  <si>
    <t>EĞİTİM BİLİMLERİ</t>
  </si>
  <si>
    <t>EĞİTİM YÖNETİMİ</t>
  </si>
  <si>
    <t>EĞİTİMDE ÖLÇME VE DEĞERLENDİRME</t>
  </si>
  <si>
    <t>MATEMATİK VE FEN BİLİMLERİ EĞİTİMİ</t>
  </si>
  <si>
    <t>MATEMATİK EĞİTİMİ</t>
  </si>
  <si>
    <t>ÖZEL EĞİTİM BÖLÜMÜ</t>
  </si>
  <si>
    <t>ZİHİN ENGELLİLER EĞİTİMİ</t>
  </si>
  <si>
    <t>SOSYAL BİLİMLER VE TÜRKÇE EĞİTİMİ</t>
  </si>
  <si>
    <t>SOSYAL BİLGİLER EĞİTİMİ</t>
  </si>
  <si>
    <t>TÜRKÇE EĞİTİMİ</t>
  </si>
  <si>
    <t>FEN EDEBİYAT FAKÜLTESİ</t>
  </si>
  <si>
    <t>PSİKOLOJİ</t>
  </si>
  <si>
    <t>TARİH</t>
  </si>
  <si>
    <t>GÜZEL SANATLAR FAKÜLTESİ</t>
  </si>
  <si>
    <t>SERAMİK</t>
  </si>
  <si>
    <t>GRAFİK</t>
  </si>
  <si>
    <t>FOTOĞRAF</t>
  </si>
  <si>
    <t>TEKSTİL VE MODA TASARIMI</t>
  </si>
  <si>
    <t>TEKSTİL TASARIM</t>
  </si>
  <si>
    <t>RESİM</t>
  </si>
  <si>
    <t>MÜZK BİLİMLERİ</t>
  </si>
  <si>
    <t>SİNEMA VE TELEVİZYON</t>
  </si>
  <si>
    <t>TEMEL EĞİTİM</t>
  </si>
  <si>
    <t>İLETİŞİM FAKÜLTESİ</t>
  </si>
  <si>
    <t>REKLAMCILIK VE HALKLA İLİŞKİLER</t>
  </si>
  <si>
    <t>GAZETECİLİK</t>
  </si>
  <si>
    <t>KOZAN İŞLETME FAKÜLTESİ</t>
  </si>
  <si>
    <t>İŞLETME BÖLÜMÜ</t>
  </si>
  <si>
    <t>İŞLETME</t>
  </si>
  <si>
    <t>MİMARLIK FAKÜLTESİ</t>
  </si>
  <si>
    <t>İÇ MİMARLIK</t>
  </si>
  <si>
    <t>ŞEHİR VE BÖLGE PLANLAMA</t>
  </si>
  <si>
    <t>MÜHENDİSLİK FAKÜLTESİ</t>
  </si>
  <si>
    <t>BİLGİSAYAR MÜHENDİSLİĞİ</t>
  </si>
  <si>
    <t>BİYOMEDİKAL MÜHENDİSLİĞİ</t>
  </si>
  <si>
    <t>ÇEVRE MÜHENDİSLİĞİ</t>
  </si>
  <si>
    <t>ENDÜSTRİ MÜHENDİSLİĞİ</t>
  </si>
  <si>
    <t>MADEN MÜHENDİSLİĞİ</t>
  </si>
  <si>
    <t>MAKİNA MÜHENDİSLİĞİ</t>
  </si>
  <si>
    <t>TEKSTİL MÜHENDİSLİĞİ</t>
  </si>
  <si>
    <t>SAĞLIK BİLİMLERİ FAKÜLTESİ</t>
  </si>
  <si>
    <t>BESLENME VE DİYETETİK</t>
  </si>
  <si>
    <t>DİL VE KONUŞMA TERAPİSİ</t>
  </si>
  <si>
    <t>EBELİK</t>
  </si>
  <si>
    <t>FİZYOTERAPİ VE REHABİLİTASYON</t>
  </si>
  <si>
    <t>ODYOLOJİ</t>
  </si>
  <si>
    <t>ZİRAAT FAKÜLTESİ</t>
  </si>
  <si>
    <t>GIDA MÜHENDİSLİĞİ</t>
  </si>
  <si>
    <t xml:space="preserve">TOPLAM </t>
  </si>
  <si>
    <t>DİŞ HEKİMLİĞİ FAKÜLTESİ</t>
  </si>
  <si>
    <t>DEVLET KONSERVATUVARI</t>
  </si>
  <si>
    <t>MÜZİK</t>
  </si>
  <si>
    <t>KOMPOZİSYON VE ORKESTRA ŞEFLİĞİ</t>
  </si>
  <si>
    <t>ÜFLEMELİ VE VURMALI ÇALGILAR</t>
  </si>
  <si>
    <t>YAYLI ÇALGILAR</t>
  </si>
  <si>
    <t>SAHNE SANATLARI</t>
  </si>
  <si>
    <t>BALE</t>
  </si>
  <si>
    <t>TİYATRO (oyunculuk)</t>
  </si>
  <si>
    <t>OPERA</t>
  </si>
  <si>
    <t>KARATAŞ TURİZM VE OTEL İŞLETMECİLİĞİ YÜKSEKOKULU</t>
  </si>
  <si>
    <t>SEYAHAT İŞLETMECİLİĞİ</t>
  </si>
  <si>
    <t>ABDİ SÜTCÜ SAĞLIK HİZMETLERİ MESLEK YÜKSEKOKULU</t>
  </si>
  <si>
    <t>SAĞLIK BAKIM HİZMETLERİ</t>
  </si>
  <si>
    <t>YAŞLI BAKIMI</t>
  </si>
  <si>
    <t>TERAPİ VE REHABİLİTASYON</t>
  </si>
  <si>
    <t>FİZYOTERAPİ</t>
  </si>
  <si>
    <t>TIBBİ HİZMETLER VE TEKNİKLER</t>
  </si>
  <si>
    <t>İLK VE ACİL YARDIM</t>
  </si>
  <si>
    <t>ANESTEZİ</t>
  </si>
  <si>
    <t>TIBBİ GÖRÜNTÜLEME TEK.</t>
  </si>
  <si>
    <t>TIBBİ DÖKÜMANTASYON VE SEK.</t>
  </si>
  <si>
    <t>DİŞÇİLİK HİZMETLERİ</t>
  </si>
  <si>
    <t>DİŞ PROTEZ TEKNOLOJİSİ</t>
  </si>
  <si>
    <t>AĞIZ VE DİŞ SAĞLIĞI</t>
  </si>
  <si>
    <t>ADANA MESLEK YÜKSEKOKULU</t>
  </si>
  <si>
    <t>MALZEME VE MALZEME İŞLEME TEK.</t>
  </si>
  <si>
    <t>MOBİLYA VE DEKORASYON</t>
  </si>
  <si>
    <t>ÇOCUK BAKIMI VE GENÇLİK HİZM.</t>
  </si>
  <si>
    <t>ÇOCUK GELİŞİMİ</t>
  </si>
  <si>
    <t>TEKSTİL GİYİM AYAKKABI VE DERİ</t>
  </si>
  <si>
    <t>TEKSTİL TEKNOLOJİSİ</t>
  </si>
  <si>
    <t>TASARIM</t>
  </si>
  <si>
    <t>İÇMEKAN TASARIMI</t>
  </si>
  <si>
    <t>MODA TASARIMI</t>
  </si>
  <si>
    <t>İNŞAAT</t>
  </si>
  <si>
    <t>İNŞAAT TEKNOLOJİSİ</t>
  </si>
  <si>
    <t xml:space="preserve">GIDA İŞLEME </t>
  </si>
  <si>
    <t>ŞARAP ÜRETİM TEKNOLOJİSİ</t>
  </si>
  <si>
    <t>GIDA TEKNOLOJİSİ</t>
  </si>
  <si>
    <t>ELEKTRONİK VE OTOMASYON</t>
  </si>
  <si>
    <t>ELEKTRONİK TEKNOLOJİSİ</t>
  </si>
  <si>
    <t>MUHASEBE VE VERGİ</t>
  </si>
  <si>
    <t>MUHASEBE VE VERGİ UYGULAMALARI</t>
  </si>
  <si>
    <t>MOTORLU ARAÇLAR VE ULAŞTIRMA TEK.</t>
  </si>
  <si>
    <t>OTOMOTİV TEKNOLOJİSİ</t>
  </si>
  <si>
    <t>SAÇ VE GÜZELLİK HİZMETLERİ</t>
  </si>
  <si>
    <t>SAÇ BAKIM VE GÜZELLİK HİZMETLERİ</t>
  </si>
  <si>
    <t>BİLGİSAYAR TEKNOLOJİLERİ</t>
  </si>
  <si>
    <t>BİLGİSAYAR PROGRAMCILIĞI</t>
  </si>
  <si>
    <t>SEYAHAT TURİZM VE EĞLENCE HİZMET.</t>
  </si>
  <si>
    <t>TURİZM VE SEYAHAT HİZMETLERİ</t>
  </si>
  <si>
    <t>GÖRSEL İŞİTSEL TEKNİK. VE MEDYA YAPIM.</t>
  </si>
  <si>
    <t>RADYO VE TELEVİZYON PROG.</t>
  </si>
  <si>
    <t>TOPTAN VE PERAKENDE SATIŞ</t>
  </si>
  <si>
    <t>EMLAK VE EMLAK YÖNETİMİ</t>
  </si>
  <si>
    <t>MAKİNE VE METAL TEKNOLOJİLERİ</t>
  </si>
  <si>
    <t>MAKİNE</t>
  </si>
  <si>
    <t>MAKİNE RESİM VE KONSTRÜKSİYON</t>
  </si>
  <si>
    <t>ELEKTRİK VE ENERJİ</t>
  </si>
  <si>
    <t>ELEKTRİK</t>
  </si>
  <si>
    <t>İKLİMLENDİRME VE SOĞUTMA</t>
  </si>
  <si>
    <t xml:space="preserve"> TOPLAM</t>
  </si>
  <si>
    <t>ALADAĞ MESLEK YÜKSEKOKULU</t>
  </si>
  <si>
    <t>ÇOCUK BAKIMI VE GENÇLİK HİZMETLERİ</t>
  </si>
  <si>
    <t>ORMANCILIK</t>
  </si>
  <si>
    <t>ORMANCILIK VE ORMAN ÜRÜN.</t>
  </si>
  <si>
    <t>AVCILIK VE YABAN HAYATI</t>
  </si>
  <si>
    <t>MADENCİLİK VE MADEN ÇIKARMA</t>
  </si>
  <si>
    <t>MADEN TEKNOLOJİSİ</t>
  </si>
  <si>
    <t>CEYHAN MESLEK YÜKSEKOKULU</t>
  </si>
  <si>
    <t>DIŞ TİCARET</t>
  </si>
  <si>
    <t>TARIM MAKİNELERİ</t>
  </si>
  <si>
    <t>BÜRO HİZMETLERİ VE SEKRETERLİK</t>
  </si>
  <si>
    <t>BÜRO YÖNETİMİ VE YÖNETİCİ ASİSTANLIĞI</t>
  </si>
  <si>
    <t>MÜLKİYET KORUMA VE GÜVENLİK</t>
  </si>
  <si>
    <t>SİVİL SAVUNMA VE İTFAİYECİLİK</t>
  </si>
  <si>
    <t>ÖZEL GÜVENLİK KORUMA</t>
  </si>
  <si>
    <t>PAZARLAMA VE REKLAMCILIK</t>
  </si>
  <si>
    <t>PAZARLAMA</t>
  </si>
  <si>
    <t>MUHASEBE VERGİ UYGULAMALARI</t>
  </si>
  <si>
    <t>İMAMOĞLU MESLEK YÜKSEKOKULU</t>
  </si>
  <si>
    <t>KİMYA VE KİMYASAL İŞLEME TEKNO.</t>
  </si>
  <si>
    <t>LABORATUVAR TEKNOLOJİSİ</t>
  </si>
  <si>
    <t>HAYVANSAL VE BİTKİSEL ÜRETİM</t>
  </si>
  <si>
    <t>ARICILIK</t>
  </si>
  <si>
    <t>SU ÜRÜNLERİ</t>
  </si>
  <si>
    <t>BİLGİSAYAR TEKNOLOJİSİ</t>
  </si>
  <si>
    <t>GAZ VE TESİSATI TEKNOLOJİSİ</t>
  </si>
  <si>
    <t>KARAİSALI MESLEK YÜKSEKOKULU</t>
  </si>
  <si>
    <t>BİTKİSEL VE HAYVANSAL ÜRETİM</t>
  </si>
  <si>
    <t>TIBBİ VE AROMATİK BİTKİLER</t>
  </si>
  <si>
    <t>SERACILIK</t>
  </si>
  <si>
    <t>MİMARLIK VE ŞEHİR PLANLAMA</t>
  </si>
  <si>
    <t>HARİTA-KADASTRO</t>
  </si>
  <si>
    <t>İŞ SAĞLIĞI VE GÜVENLİĞİ</t>
  </si>
  <si>
    <t>BİLGİSAYAR DESTEKLİ TASARIM VE ANİMASYON</t>
  </si>
  <si>
    <t>KOZAN MESLEK YÜKSEKOKULU</t>
  </si>
  <si>
    <t>YÖNETİM VE ORGANİZASYON</t>
  </si>
  <si>
    <t>YEREL YÖNETİMLER</t>
  </si>
  <si>
    <t>BAHÇE TARIMI</t>
  </si>
  <si>
    <t>TOHUMCULUK</t>
  </si>
  <si>
    <t>FİNANS BANKACILIK VE SİGORTACILIK</t>
  </si>
  <si>
    <t>BANKACILIK VE SİGORTACILIK</t>
  </si>
  <si>
    <t xml:space="preserve">MUHASEBE VE VERGİ </t>
  </si>
  <si>
    <t>POZANTI MESLEK YÜKSEKOKULU</t>
  </si>
  <si>
    <t>OTEL LOKANTA VE İKRAM HİZMETLERİ</t>
  </si>
  <si>
    <t>TURİZM VE OTEL İŞLETMECİLİĞİ</t>
  </si>
  <si>
    <t>ORGANİK TARIM</t>
  </si>
  <si>
    <t>ADANA ORGANİZE SANAYİ BÖLGESİ 
TEKNİK BİLİMLER MESLEK YÜKSEKOKULU</t>
  </si>
  <si>
    <t>COĞRAFİ BİLGİ SİSTEMLERİ</t>
  </si>
  <si>
    <t>TUFANBEYLİ MESLEK YÜKSEKOKULU</t>
  </si>
  <si>
    <t>ELEKTRİ VE ENERJİ</t>
  </si>
  <si>
    <t>ELEKTRİK ENERJİSİ ÜRETİM İLETİM DAĞITIM</t>
  </si>
  <si>
    <t>YUMURTALIK MESLEK YÜKSEKOKULU</t>
  </si>
  <si>
    <t>MOTORLU ARAÇLAR VE ULAŞTIRMA TEKNOLOJİLERİ</t>
  </si>
  <si>
    <t>SU ALTI TEKNOLOJİSİ</t>
  </si>
  <si>
    <t>BAĞIMLILIK VE ADLİ BİLİMLER ENSTİTÜSÜ</t>
  </si>
  <si>
    <t>FEN BİLİMLERİ ENSTİTÜSÜ DİSİPLİNLERARASI ANABİLİM DALLARI</t>
  </si>
  <si>
    <t>ARKEOMETRİ</t>
  </si>
  <si>
    <t>BİYOTEKNOLOJİ</t>
  </si>
  <si>
    <t>ASTRONOMİ VE ASTROFİZİK</t>
  </si>
  <si>
    <t>MÜHENDİSLİK VE TEKNOLOJİ YÖNETİMİ</t>
  </si>
  <si>
    <t>İŞ SAĞLIĞI VE GÜVENLİĞİ (TEZLİ)</t>
  </si>
  <si>
    <t>İŞ SAĞLIĞI VE GÜVENLİĞİ (TEZSİZ</t>
  </si>
  <si>
    <t>UZAKTAN ALGILAMA VE COĞRAFİ BİLGİ SİSTEMLERİ</t>
  </si>
  <si>
    <t>ADLİ BİLİMLER</t>
  </si>
  <si>
    <t>BAĞIMLILIK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</si>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</sst>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/>
    <xf numFmtId="0" fontId="3" fillId="0" borderId="1" xfId="0" applyFont="1" applyBorder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0" borderId="1" xfId="0" applyFont="1" applyBorder="1" applyAlignment="1">
      <alignment horizontal="left" wrapText="1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2" borderId="0" xfId="0" applyFill="1"/>
    <xf numFmtId="0" fontId="2" fillId="0" borderId="5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0" fontId="3" fillId="3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3" borderId="2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25" xfId="0" applyFont="1" applyBorder="1"/>
    <xf numFmtId="0" fontId="2" fillId="0" borderId="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/>
    <xf numFmtId="0" fontId="4" fillId="0" borderId="9" xfId="1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tabSelected="1" zoomScale="41" zoomScaleNormal="41" workbookViewId="0">
      <selection activeCell="A2" sqref="A2:XFD178"/>
    </sheetView>
  </sheetViews>
  <sheetFormatPr defaultRowHeight="35.1" customHeight="1" x14ac:dyDescent="0.4"/>
  <cols>
    <col min="1" max="1" width="69.85546875" style="7" customWidth="1"/>
    <col min="2" max="2" width="69.140625" style="1" bestFit="1" customWidth="1"/>
    <col min="3" max="3" width="87" style="1" bestFit="1" customWidth="1"/>
    <col min="4" max="4" width="19.140625" style="15" customWidth="1"/>
    <col min="5" max="5" width="21.7109375" style="15" customWidth="1"/>
    <col min="6" max="6" width="19.140625" style="15" customWidth="1"/>
    <col min="7" max="7" width="23.42578125" style="15" customWidth="1"/>
    <col min="8" max="16384" width="9.140625" style="7"/>
  </cols>
  <sheetData>
    <row r="1" spans="1:7" ht="35.1" customHeight="1" thickBot="1" x14ac:dyDescent="0.45">
      <c r="F1" s="16"/>
    </row>
    <row r="2" spans="1:7" ht="51" customHeight="1" thickBot="1" x14ac:dyDescent="0.55000000000000004">
      <c r="A2" s="142" t="s">
        <v>14</v>
      </c>
      <c r="B2" s="143"/>
      <c r="C2" s="143"/>
      <c r="D2" s="143"/>
      <c r="E2" s="143"/>
      <c r="F2" s="143"/>
      <c r="G2" s="144"/>
    </row>
    <row r="3" spans="1:7" ht="51" customHeight="1" thickBot="1" x14ac:dyDescent="0.45">
      <c r="A3" s="141" t="s">
        <v>0</v>
      </c>
      <c r="B3" s="141"/>
      <c r="C3" s="141"/>
      <c r="D3" s="145" t="s">
        <v>1</v>
      </c>
      <c r="E3" s="146" t="s">
        <v>2</v>
      </c>
      <c r="F3" s="145" t="s">
        <v>3</v>
      </c>
      <c r="G3" s="145" t="s">
        <v>13</v>
      </c>
    </row>
    <row r="4" spans="1:7" ht="51" customHeight="1" thickBot="1" x14ac:dyDescent="0.45">
      <c r="A4" s="8" t="s">
        <v>4</v>
      </c>
      <c r="B4" s="2" t="s">
        <v>5</v>
      </c>
      <c r="C4" s="2" t="s">
        <v>6</v>
      </c>
      <c r="D4" s="145"/>
      <c r="E4" s="110"/>
      <c r="F4" s="147"/>
      <c r="G4" s="145"/>
    </row>
    <row r="5" spans="1:7" s="9" customFormat="1" ht="51" customHeight="1" thickBot="1" x14ac:dyDescent="0.45">
      <c r="A5" s="135" t="s">
        <v>7</v>
      </c>
      <c r="B5" s="3" t="s">
        <v>8</v>
      </c>
      <c r="C5" s="126"/>
      <c r="D5" s="17">
        <v>7</v>
      </c>
      <c r="E5" s="17">
        <v>14</v>
      </c>
      <c r="F5" s="17">
        <v>5</v>
      </c>
      <c r="G5" s="18">
        <f>+E5-F5</f>
        <v>9</v>
      </c>
    </row>
    <row r="6" spans="1:7" s="9" customFormat="1" ht="51" customHeight="1" thickBot="1" x14ac:dyDescent="0.45">
      <c r="A6" s="135"/>
      <c r="B6" s="3" t="s">
        <v>9</v>
      </c>
      <c r="C6" s="127"/>
      <c r="D6" s="17">
        <v>7</v>
      </c>
      <c r="E6" s="17">
        <v>14</v>
      </c>
      <c r="F6" s="17">
        <v>3</v>
      </c>
      <c r="G6" s="18">
        <f t="shared" ref="G6" si="0">+E6-F6</f>
        <v>11</v>
      </c>
    </row>
    <row r="7" spans="1:7" s="10" customFormat="1" ht="51" customHeight="1" thickBot="1" x14ac:dyDescent="0.45">
      <c r="A7" s="135"/>
      <c r="B7" s="3" t="s">
        <v>10</v>
      </c>
      <c r="C7" s="127"/>
      <c r="D7" s="19">
        <v>7</v>
      </c>
      <c r="E7" s="19">
        <v>14</v>
      </c>
      <c r="F7" s="19">
        <v>0</v>
      </c>
      <c r="G7" s="20">
        <f>+E7-F7</f>
        <v>14</v>
      </c>
    </row>
    <row r="8" spans="1:7" ht="51" customHeight="1" thickBot="1" x14ac:dyDescent="0.45">
      <c r="A8" s="135"/>
      <c r="B8" s="4" t="s">
        <v>11</v>
      </c>
      <c r="C8" s="127"/>
      <c r="D8" s="21">
        <v>3</v>
      </c>
      <c r="E8" s="21">
        <v>6</v>
      </c>
      <c r="F8" s="21">
        <v>1</v>
      </c>
      <c r="G8" s="22">
        <f>+E8-F8</f>
        <v>5</v>
      </c>
    </row>
    <row r="9" spans="1:7" ht="51" customHeight="1" thickBot="1" x14ac:dyDescent="0.45">
      <c r="A9" s="135"/>
      <c r="B9" s="11" t="s">
        <v>12</v>
      </c>
      <c r="C9" s="128"/>
      <c r="D9" s="21">
        <v>3</v>
      </c>
      <c r="E9" s="21">
        <v>6</v>
      </c>
      <c r="F9" s="23">
        <v>0</v>
      </c>
      <c r="G9" s="22">
        <f>+E9-F9</f>
        <v>6</v>
      </c>
    </row>
    <row r="10" spans="1:7" s="12" customFormat="1" ht="51" customHeight="1" thickBot="1" x14ac:dyDescent="0.45">
      <c r="A10" s="123" t="s">
        <v>15</v>
      </c>
      <c r="B10" s="123"/>
      <c r="C10" s="123"/>
      <c r="D10" s="24">
        <f>SUM(D5:D9)</f>
        <v>27</v>
      </c>
      <c r="E10" s="24">
        <f t="shared" ref="E10:G10" si="1">SUM(E5:E9)</f>
        <v>54</v>
      </c>
      <c r="F10" s="24">
        <f t="shared" si="1"/>
        <v>9</v>
      </c>
      <c r="G10" s="24">
        <f t="shared" si="1"/>
        <v>45</v>
      </c>
    </row>
    <row r="11" spans="1:7" s="34" customFormat="1" ht="51" customHeight="1" thickBot="1" x14ac:dyDescent="0.45">
      <c r="A11" s="159" t="s">
        <v>68</v>
      </c>
      <c r="B11" s="153"/>
      <c r="C11" s="156"/>
      <c r="D11" s="124">
        <v>16</v>
      </c>
      <c r="E11" s="124">
        <v>32</v>
      </c>
      <c r="F11" s="124">
        <v>30</v>
      </c>
      <c r="G11" s="125">
        <v>2</v>
      </c>
    </row>
    <row r="12" spans="1:7" s="34" customFormat="1" ht="51" customHeight="1" thickBot="1" x14ac:dyDescent="0.45">
      <c r="A12" s="160"/>
      <c r="B12" s="154"/>
      <c r="C12" s="157"/>
      <c r="D12" s="124"/>
      <c r="E12" s="124"/>
      <c r="F12" s="124"/>
      <c r="G12" s="125"/>
    </row>
    <row r="13" spans="1:7" s="34" customFormat="1" ht="51" customHeight="1" thickBot="1" x14ac:dyDescent="0.45">
      <c r="A13" s="160"/>
      <c r="B13" s="154"/>
      <c r="C13" s="157"/>
      <c r="D13" s="124"/>
      <c r="E13" s="124"/>
      <c r="F13" s="124"/>
      <c r="G13" s="125"/>
    </row>
    <row r="14" spans="1:7" s="34" customFormat="1" ht="51" customHeight="1" thickBot="1" x14ac:dyDescent="0.45">
      <c r="A14" s="160"/>
      <c r="B14" s="154"/>
      <c r="C14" s="157"/>
      <c r="D14" s="124"/>
      <c r="E14" s="124"/>
      <c r="F14" s="124"/>
      <c r="G14" s="125"/>
    </row>
    <row r="15" spans="1:7" s="34" customFormat="1" ht="51" customHeight="1" thickBot="1" x14ac:dyDescent="0.45">
      <c r="A15" s="160"/>
      <c r="B15" s="154"/>
      <c r="C15" s="157"/>
      <c r="D15" s="124"/>
      <c r="E15" s="124"/>
      <c r="F15" s="124"/>
      <c r="G15" s="125"/>
    </row>
    <row r="16" spans="1:7" s="34" customFormat="1" ht="51" customHeight="1" thickBot="1" x14ac:dyDescent="0.45">
      <c r="A16" s="160"/>
      <c r="B16" s="154"/>
      <c r="C16" s="157"/>
      <c r="D16" s="124"/>
      <c r="E16" s="124"/>
      <c r="F16" s="124"/>
      <c r="G16" s="125"/>
    </row>
    <row r="17" spans="1:7" s="34" customFormat="1" ht="51" customHeight="1" thickBot="1" x14ac:dyDescent="0.45">
      <c r="A17" s="160"/>
      <c r="B17" s="154"/>
      <c r="C17" s="157"/>
      <c r="D17" s="124"/>
      <c r="E17" s="124"/>
      <c r="F17" s="124"/>
      <c r="G17" s="125"/>
    </row>
    <row r="18" spans="1:7" s="34" customFormat="1" ht="51" customHeight="1" thickBot="1" x14ac:dyDescent="0.45">
      <c r="A18" s="160"/>
      <c r="B18" s="154"/>
      <c r="C18" s="157"/>
      <c r="D18" s="124"/>
      <c r="E18" s="124"/>
      <c r="F18" s="124"/>
      <c r="G18" s="125"/>
    </row>
    <row r="19" spans="1:7" s="34" customFormat="1" ht="51" customHeight="1" thickBot="1" x14ac:dyDescent="0.45">
      <c r="A19" s="161"/>
      <c r="B19" s="155"/>
      <c r="C19" s="158"/>
      <c r="D19" s="124"/>
      <c r="E19" s="124"/>
      <c r="F19" s="124"/>
      <c r="G19" s="125"/>
    </row>
    <row r="20" spans="1:7" s="35" customFormat="1" ht="51" customHeight="1" thickBot="1" x14ac:dyDescent="0.45">
      <c r="A20" s="123" t="s">
        <v>15</v>
      </c>
      <c r="B20" s="123"/>
      <c r="C20" s="123"/>
      <c r="D20" s="24">
        <f t="shared" ref="D20:F20" si="2">SUM(D11)</f>
        <v>16</v>
      </c>
      <c r="E20" s="24">
        <f t="shared" si="2"/>
        <v>32</v>
      </c>
      <c r="F20" s="24">
        <f t="shared" si="2"/>
        <v>30</v>
      </c>
      <c r="G20" s="24">
        <f>SUM(G11)</f>
        <v>2</v>
      </c>
    </row>
    <row r="21" spans="1:7" s="12" customFormat="1" ht="51" customHeight="1" thickBot="1" x14ac:dyDescent="0.45">
      <c r="A21" s="14" t="s">
        <v>16</v>
      </c>
      <c r="B21" s="13"/>
      <c r="C21" s="33"/>
      <c r="D21" s="25">
        <v>16</v>
      </c>
      <c r="E21" s="25">
        <v>32</v>
      </c>
      <c r="F21" s="25">
        <v>10</v>
      </c>
      <c r="G21" s="26">
        <v>22</v>
      </c>
    </row>
    <row r="22" spans="1:7" s="12" customFormat="1" ht="51" customHeight="1" thickBot="1" x14ac:dyDescent="0.45">
      <c r="A22" s="123" t="s">
        <v>15</v>
      </c>
      <c r="B22" s="123"/>
      <c r="C22" s="123"/>
      <c r="D22" s="24">
        <f>SUM(D21)</f>
        <v>16</v>
      </c>
      <c r="E22" s="24">
        <f t="shared" ref="E22:G22" si="3">SUM(E21)</f>
        <v>32</v>
      </c>
      <c r="F22" s="24">
        <f t="shared" si="3"/>
        <v>10</v>
      </c>
      <c r="G22" s="24">
        <f t="shared" si="3"/>
        <v>22</v>
      </c>
    </row>
    <row r="23" spans="1:7" s="12" customFormat="1" ht="51" customHeight="1" thickBot="1" x14ac:dyDescent="0.45">
      <c r="A23" s="139" t="s">
        <v>17</v>
      </c>
      <c r="B23" s="6" t="s">
        <v>18</v>
      </c>
      <c r="C23" s="6" t="s">
        <v>18</v>
      </c>
      <c r="D23" s="25">
        <v>3</v>
      </c>
      <c r="E23" s="25">
        <v>6</v>
      </c>
      <c r="F23" s="27">
        <v>5</v>
      </c>
      <c r="G23" s="26">
        <v>1</v>
      </c>
    </row>
    <row r="24" spans="1:7" s="12" customFormat="1" ht="51" customHeight="1" thickBot="1" x14ac:dyDescent="0.45">
      <c r="A24" s="139"/>
      <c r="B24" s="137" t="s">
        <v>19</v>
      </c>
      <c r="C24" s="97" t="s">
        <v>20</v>
      </c>
      <c r="D24" s="98">
        <v>3</v>
      </c>
      <c r="E24" s="98">
        <v>6</v>
      </c>
      <c r="F24" s="98">
        <v>3</v>
      </c>
      <c r="G24" s="99">
        <v>3</v>
      </c>
    </row>
    <row r="25" spans="1:7" s="12" customFormat="1" ht="51" customHeight="1" thickBot="1" x14ac:dyDescent="0.45">
      <c r="A25" s="139"/>
      <c r="B25" s="138"/>
      <c r="C25" s="100" t="s">
        <v>21</v>
      </c>
      <c r="D25" s="101">
        <v>3</v>
      </c>
      <c r="E25" s="101">
        <v>6</v>
      </c>
      <c r="F25" s="101">
        <v>0</v>
      </c>
      <c r="G25" s="102">
        <v>6</v>
      </c>
    </row>
    <row r="26" spans="1:7" s="12" customFormat="1" ht="51" customHeight="1" thickBot="1" x14ac:dyDescent="0.45">
      <c r="A26" s="139"/>
      <c r="B26" s="13" t="s">
        <v>22</v>
      </c>
      <c r="C26" s="5" t="s">
        <v>23</v>
      </c>
      <c r="D26" s="25">
        <v>3</v>
      </c>
      <c r="E26" s="25">
        <v>6</v>
      </c>
      <c r="F26" s="25">
        <v>3</v>
      </c>
      <c r="G26" s="26">
        <v>3</v>
      </c>
    </row>
    <row r="27" spans="1:7" s="12" customFormat="1" ht="51" customHeight="1" thickBot="1" x14ac:dyDescent="0.45">
      <c r="A27" s="139"/>
      <c r="B27" s="13" t="s">
        <v>24</v>
      </c>
      <c r="C27" s="5"/>
      <c r="D27" s="140">
        <v>3</v>
      </c>
      <c r="E27" s="140">
        <v>6</v>
      </c>
      <c r="F27" s="140">
        <v>2</v>
      </c>
      <c r="G27" s="136">
        <v>4</v>
      </c>
    </row>
    <row r="28" spans="1:7" s="12" customFormat="1" ht="51" customHeight="1" thickBot="1" x14ac:dyDescent="0.45">
      <c r="A28" s="139"/>
      <c r="B28" s="13"/>
      <c r="C28" s="5" t="s">
        <v>25</v>
      </c>
      <c r="D28" s="140"/>
      <c r="E28" s="140"/>
      <c r="F28" s="140"/>
      <c r="G28" s="136"/>
    </row>
    <row r="29" spans="1:7" s="12" customFormat="1" ht="51" customHeight="1" thickBot="1" x14ac:dyDescent="0.45">
      <c r="A29" s="139"/>
      <c r="B29" s="137" t="s">
        <v>26</v>
      </c>
      <c r="C29" s="97" t="s">
        <v>27</v>
      </c>
      <c r="D29" s="98">
        <v>3</v>
      </c>
      <c r="E29" s="98">
        <v>6</v>
      </c>
      <c r="F29" s="98">
        <v>4</v>
      </c>
      <c r="G29" s="99">
        <v>2</v>
      </c>
    </row>
    <row r="30" spans="1:7" s="12" customFormat="1" ht="51" customHeight="1" thickBot="1" x14ac:dyDescent="0.45">
      <c r="A30" s="139"/>
      <c r="B30" s="138"/>
      <c r="C30" s="100" t="s">
        <v>28</v>
      </c>
      <c r="D30" s="101">
        <v>3</v>
      </c>
      <c r="E30" s="101">
        <v>6</v>
      </c>
      <c r="F30" s="101">
        <v>5</v>
      </c>
      <c r="G30" s="102">
        <v>1</v>
      </c>
    </row>
    <row r="31" spans="1:7" s="12" customFormat="1" ht="51" customHeight="1" thickBot="1" x14ac:dyDescent="0.45">
      <c r="A31" s="123" t="s">
        <v>15</v>
      </c>
      <c r="B31" s="123"/>
      <c r="C31" s="123"/>
      <c r="D31" s="24">
        <f>SUM(D23:D30)</f>
        <v>21</v>
      </c>
      <c r="E31" s="24">
        <f>SUM(E23:E30)</f>
        <v>42</v>
      </c>
      <c r="F31" s="24">
        <f>SUM(F23:F30)</f>
        <v>22</v>
      </c>
      <c r="G31" s="24">
        <f>SUM(G23:G30)</f>
        <v>20</v>
      </c>
    </row>
    <row r="32" spans="1:7" s="12" customFormat="1" ht="51" customHeight="1" thickBot="1" x14ac:dyDescent="0.45">
      <c r="A32" s="151" t="s">
        <v>29</v>
      </c>
      <c r="B32" s="13" t="s">
        <v>30</v>
      </c>
      <c r="C32" s="137"/>
      <c r="D32" s="25">
        <v>3</v>
      </c>
      <c r="E32" s="25">
        <v>6</v>
      </c>
      <c r="F32" s="25">
        <v>4</v>
      </c>
      <c r="G32" s="26">
        <v>2</v>
      </c>
    </row>
    <row r="33" spans="1:7" s="12" customFormat="1" ht="51" customHeight="1" thickBot="1" x14ac:dyDescent="0.45">
      <c r="A33" s="152"/>
      <c r="B33" s="13" t="s">
        <v>31</v>
      </c>
      <c r="C33" s="138"/>
      <c r="D33" s="25">
        <v>3</v>
      </c>
      <c r="E33" s="25">
        <v>6</v>
      </c>
      <c r="F33" s="25">
        <v>1</v>
      </c>
      <c r="G33" s="26">
        <v>5</v>
      </c>
    </row>
    <row r="34" spans="1:7" s="12" customFormat="1" ht="51" customHeight="1" thickBot="1" x14ac:dyDescent="0.45">
      <c r="A34" s="123" t="s">
        <v>15</v>
      </c>
      <c r="B34" s="123"/>
      <c r="C34" s="123"/>
      <c r="D34" s="24">
        <f>SUM(D32:D33)</f>
        <v>6</v>
      </c>
      <c r="E34" s="24">
        <f t="shared" ref="E34:G34" si="4">SUM(E32:E33)</f>
        <v>12</v>
      </c>
      <c r="F34" s="24">
        <f t="shared" si="4"/>
        <v>5</v>
      </c>
      <c r="G34" s="24">
        <f t="shared" si="4"/>
        <v>7</v>
      </c>
    </row>
    <row r="35" spans="1:7" s="12" customFormat="1" ht="51" customHeight="1" thickBot="1" x14ac:dyDescent="0.45">
      <c r="A35" s="139" t="s">
        <v>32</v>
      </c>
      <c r="B35" s="32" t="s">
        <v>33</v>
      </c>
      <c r="C35" s="32" t="s">
        <v>33</v>
      </c>
      <c r="D35" s="27">
        <v>3</v>
      </c>
      <c r="E35" s="27">
        <v>6</v>
      </c>
      <c r="F35" s="27">
        <v>5</v>
      </c>
      <c r="G35" s="26">
        <f>+E35-F35</f>
        <v>1</v>
      </c>
    </row>
    <row r="36" spans="1:7" s="12" customFormat="1" ht="51" customHeight="1" thickBot="1" x14ac:dyDescent="0.45">
      <c r="A36" s="139"/>
      <c r="B36" s="32" t="s">
        <v>34</v>
      </c>
      <c r="C36" s="32" t="s">
        <v>34</v>
      </c>
      <c r="D36" s="27">
        <v>3</v>
      </c>
      <c r="E36" s="27">
        <v>6</v>
      </c>
      <c r="F36" s="27">
        <v>5</v>
      </c>
      <c r="G36" s="26">
        <f t="shared" ref="G36:G42" si="5">+E36-F36</f>
        <v>1</v>
      </c>
    </row>
    <row r="37" spans="1:7" s="12" customFormat="1" ht="51" customHeight="1" thickBot="1" x14ac:dyDescent="0.45">
      <c r="A37" s="139"/>
      <c r="B37" s="32" t="s">
        <v>35</v>
      </c>
      <c r="C37" s="32" t="s">
        <v>35</v>
      </c>
      <c r="D37" s="27">
        <v>3</v>
      </c>
      <c r="E37" s="27">
        <v>3</v>
      </c>
      <c r="F37" s="27">
        <v>0</v>
      </c>
      <c r="G37" s="26">
        <f t="shared" si="5"/>
        <v>3</v>
      </c>
    </row>
    <row r="38" spans="1:7" s="12" customFormat="1" ht="51" customHeight="1" thickBot="1" x14ac:dyDescent="0.45">
      <c r="A38" s="139"/>
      <c r="B38" s="32" t="s">
        <v>36</v>
      </c>
      <c r="C38" s="32" t="s">
        <v>37</v>
      </c>
      <c r="D38" s="27">
        <v>3</v>
      </c>
      <c r="E38" s="27">
        <v>6</v>
      </c>
      <c r="F38" s="27">
        <v>5</v>
      </c>
      <c r="G38" s="26">
        <f t="shared" si="5"/>
        <v>1</v>
      </c>
    </row>
    <row r="39" spans="1:7" s="12" customFormat="1" ht="51" customHeight="1" thickBot="1" x14ac:dyDescent="0.45">
      <c r="A39" s="139"/>
      <c r="B39" s="32" t="s">
        <v>38</v>
      </c>
      <c r="C39" s="32" t="s">
        <v>38</v>
      </c>
      <c r="D39" s="27">
        <v>3</v>
      </c>
      <c r="E39" s="27">
        <v>3</v>
      </c>
      <c r="F39" s="27">
        <v>0</v>
      </c>
      <c r="G39" s="26">
        <f t="shared" si="5"/>
        <v>3</v>
      </c>
    </row>
    <row r="40" spans="1:7" s="12" customFormat="1" ht="51" customHeight="1" thickBot="1" x14ac:dyDescent="0.45">
      <c r="A40" s="139"/>
      <c r="B40" s="32" t="s">
        <v>39</v>
      </c>
      <c r="C40" s="32" t="s">
        <v>39</v>
      </c>
      <c r="D40" s="27">
        <v>3</v>
      </c>
      <c r="E40" s="27">
        <v>3</v>
      </c>
      <c r="F40" s="27">
        <v>0</v>
      </c>
      <c r="G40" s="26">
        <f t="shared" si="5"/>
        <v>3</v>
      </c>
    </row>
    <row r="41" spans="1:7" s="12" customFormat="1" ht="51" customHeight="1" thickBot="1" x14ac:dyDescent="0.45">
      <c r="A41" s="139"/>
      <c r="B41" s="32" t="s">
        <v>40</v>
      </c>
      <c r="C41" s="32"/>
      <c r="D41" s="27">
        <v>3</v>
      </c>
      <c r="E41" s="27">
        <v>3</v>
      </c>
      <c r="F41" s="27">
        <v>0</v>
      </c>
      <c r="G41" s="26">
        <f t="shared" si="5"/>
        <v>3</v>
      </c>
    </row>
    <row r="42" spans="1:7" s="12" customFormat="1" ht="51" customHeight="1" thickBot="1" x14ac:dyDescent="0.45">
      <c r="A42" s="139"/>
      <c r="B42" s="32" t="s">
        <v>41</v>
      </c>
      <c r="C42" s="32" t="s">
        <v>41</v>
      </c>
      <c r="D42" s="27">
        <v>3</v>
      </c>
      <c r="E42" s="27">
        <v>3</v>
      </c>
      <c r="F42" s="27">
        <v>0</v>
      </c>
      <c r="G42" s="26">
        <f t="shared" si="5"/>
        <v>3</v>
      </c>
    </row>
    <row r="43" spans="1:7" s="12" customFormat="1" ht="51" customHeight="1" thickBot="1" x14ac:dyDescent="0.45">
      <c r="A43" s="148" t="s">
        <v>67</v>
      </c>
      <c r="B43" s="148"/>
      <c r="C43" s="148"/>
      <c r="D43" s="24">
        <f>SUM(D35:D42)</f>
        <v>24</v>
      </c>
      <c r="E43" s="24">
        <f t="shared" ref="E43:G43" si="6">SUM(E35:E42)</f>
        <v>33</v>
      </c>
      <c r="F43" s="24">
        <f t="shared" si="6"/>
        <v>15</v>
      </c>
      <c r="G43" s="24">
        <f t="shared" si="6"/>
        <v>18</v>
      </c>
    </row>
    <row r="44" spans="1:7" s="12" customFormat="1" ht="51" customHeight="1" thickBot="1" x14ac:dyDescent="0.45">
      <c r="A44" s="151" t="s">
        <v>42</v>
      </c>
      <c r="B44" s="32" t="s">
        <v>43</v>
      </c>
      <c r="C44" s="168"/>
      <c r="D44" s="25">
        <v>3</v>
      </c>
      <c r="E44" s="25">
        <v>6</v>
      </c>
      <c r="F44" s="25">
        <v>1</v>
      </c>
      <c r="G44" s="26">
        <f>+E44-F44</f>
        <v>5</v>
      </c>
    </row>
    <row r="45" spans="1:7" s="12" customFormat="1" ht="51" customHeight="1" thickBot="1" x14ac:dyDescent="0.45">
      <c r="A45" s="152"/>
      <c r="B45" s="32" t="s">
        <v>44</v>
      </c>
      <c r="C45" s="169"/>
      <c r="D45" s="25">
        <v>3</v>
      </c>
      <c r="E45" s="25">
        <v>6</v>
      </c>
      <c r="F45" s="25">
        <v>4</v>
      </c>
      <c r="G45" s="26">
        <f t="shared" ref="G45" si="7">+E45-F45</f>
        <v>2</v>
      </c>
    </row>
    <row r="46" spans="1:7" s="12" customFormat="1" ht="51" customHeight="1" thickBot="1" x14ac:dyDescent="0.45">
      <c r="A46" s="123" t="s">
        <v>15</v>
      </c>
      <c r="B46" s="123"/>
      <c r="C46" s="123"/>
      <c r="D46" s="24">
        <f>SUM(D44:D45)</f>
        <v>6</v>
      </c>
      <c r="E46" s="24">
        <f t="shared" ref="E46:G46" si="8">SUM(E44:E45)</f>
        <v>12</v>
      </c>
      <c r="F46" s="24">
        <f t="shared" si="8"/>
        <v>5</v>
      </c>
      <c r="G46" s="24">
        <f t="shared" si="8"/>
        <v>7</v>
      </c>
    </row>
    <row r="47" spans="1:7" s="12" customFormat="1" ht="51" customHeight="1" thickBot="1" x14ac:dyDescent="0.45">
      <c r="A47" s="31" t="s">
        <v>45</v>
      </c>
      <c r="B47" s="32" t="s">
        <v>46</v>
      </c>
      <c r="C47" s="32" t="s">
        <v>47</v>
      </c>
      <c r="D47" s="25">
        <v>3</v>
      </c>
      <c r="E47" s="25">
        <v>6</v>
      </c>
      <c r="F47" s="25">
        <v>3</v>
      </c>
      <c r="G47" s="26">
        <v>3</v>
      </c>
    </row>
    <row r="48" spans="1:7" s="12" customFormat="1" ht="51" customHeight="1" thickBot="1" x14ac:dyDescent="0.45">
      <c r="A48" s="148" t="s">
        <v>67</v>
      </c>
      <c r="B48" s="148"/>
      <c r="C48" s="148"/>
      <c r="D48" s="24">
        <f>SUM(D47)</f>
        <v>3</v>
      </c>
      <c r="E48" s="24">
        <f t="shared" ref="E48:G48" si="9">SUM(E47)</f>
        <v>6</v>
      </c>
      <c r="F48" s="24">
        <f t="shared" si="9"/>
        <v>3</v>
      </c>
      <c r="G48" s="24">
        <f t="shared" si="9"/>
        <v>3</v>
      </c>
    </row>
    <row r="49" spans="1:7" s="12" customFormat="1" ht="51" customHeight="1" thickBot="1" x14ac:dyDescent="0.45">
      <c r="A49" s="151" t="s">
        <v>48</v>
      </c>
      <c r="B49" s="32" t="s">
        <v>49</v>
      </c>
      <c r="C49" s="32" t="s">
        <v>49</v>
      </c>
      <c r="D49" s="25">
        <v>3</v>
      </c>
      <c r="E49" s="25">
        <v>6</v>
      </c>
      <c r="F49" s="25">
        <v>3</v>
      </c>
      <c r="G49" s="26">
        <v>3</v>
      </c>
    </row>
    <row r="50" spans="1:7" s="12" customFormat="1" ht="51" customHeight="1" thickBot="1" x14ac:dyDescent="0.45">
      <c r="A50" s="152"/>
      <c r="B50" s="32" t="s">
        <v>50</v>
      </c>
      <c r="C50" s="32" t="s">
        <v>50</v>
      </c>
      <c r="D50" s="25">
        <v>3</v>
      </c>
      <c r="E50" s="25">
        <v>6</v>
      </c>
      <c r="F50" s="25">
        <v>0</v>
      </c>
      <c r="G50" s="26">
        <v>6</v>
      </c>
    </row>
    <row r="51" spans="1:7" s="12" customFormat="1" ht="51" customHeight="1" thickBot="1" x14ac:dyDescent="0.45">
      <c r="A51" s="123" t="s">
        <v>15</v>
      </c>
      <c r="B51" s="123"/>
      <c r="C51" s="123"/>
      <c r="D51" s="24">
        <f>SUM(D49:D50)</f>
        <v>6</v>
      </c>
      <c r="E51" s="24">
        <f>SUM(E49:E50)</f>
        <v>12</v>
      </c>
      <c r="F51" s="24">
        <f>SUM(F49:F50)</f>
        <v>3</v>
      </c>
      <c r="G51" s="24">
        <f>SUM(G49:G50)</f>
        <v>9</v>
      </c>
    </row>
    <row r="52" spans="1:7" s="12" customFormat="1" ht="51" customHeight="1" thickBot="1" x14ac:dyDescent="0.45">
      <c r="A52" s="139" t="s">
        <v>51</v>
      </c>
      <c r="B52" s="13" t="s">
        <v>52</v>
      </c>
      <c r="C52" s="137"/>
      <c r="D52" s="25">
        <v>7</v>
      </c>
      <c r="E52" s="25">
        <v>14</v>
      </c>
      <c r="F52" s="25">
        <v>8</v>
      </c>
      <c r="G52" s="26">
        <f t="shared" ref="G52:G57" si="10">+E52-F52</f>
        <v>6</v>
      </c>
    </row>
    <row r="53" spans="1:7" s="12" customFormat="1" ht="51" customHeight="1" thickBot="1" x14ac:dyDescent="0.45">
      <c r="A53" s="139"/>
      <c r="B53" s="13" t="s">
        <v>53</v>
      </c>
      <c r="C53" s="170"/>
      <c r="D53" s="25">
        <v>4</v>
      </c>
      <c r="E53" s="25">
        <v>8</v>
      </c>
      <c r="F53" s="25">
        <v>6</v>
      </c>
      <c r="G53" s="26">
        <f t="shared" si="10"/>
        <v>2</v>
      </c>
    </row>
    <row r="54" spans="1:7" s="12" customFormat="1" ht="51" customHeight="1" thickBot="1" x14ac:dyDescent="0.45">
      <c r="A54" s="139"/>
      <c r="B54" s="13" t="s">
        <v>54</v>
      </c>
      <c r="C54" s="170"/>
      <c r="D54" s="25">
        <v>7</v>
      </c>
      <c r="E54" s="25">
        <v>14</v>
      </c>
      <c r="F54" s="25">
        <v>11</v>
      </c>
      <c r="G54" s="26">
        <f t="shared" si="10"/>
        <v>3</v>
      </c>
    </row>
    <row r="55" spans="1:7" s="12" customFormat="1" ht="51" customHeight="1" thickBot="1" x14ac:dyDescent="0.45">
      <c r="A55" s="139"/>
      <c r="B55" s="13" t="s">
        <v>55</v>
      </c>
      <c r="C55" s="170"/>
      <c r="D55" s="25">
        <v>7</v>
      </c>
      <c r="E55" s="25">
        <v>14</v>
      </c>
      <c r="F55" s="25">
        <v>9</v>
      </c>
      <c r="G55" s="26">
        <f t="shared" si="10"/>
        <v>5</v>
      </c>
    </row>
    <row r="56" spans="1:7" s="12" customFormat="1" ht="51" customHeight="1" thickBot="1" x14ac:dyDescent="0.45">
      <c r="A56" s="139"/>
      <c r="B56" s="13" t="s">
        <v>56</v>
      </c>
      <c r="C56" s="170"/>
      <c r="D56" s="25">
        <v>7</v>
      </c>
      <c r="E56" s="25">
        <v>14</v>
      </c>
      <c r="F56" s="25">
        <v>9</v>
      </c>
      <c r="G56" s="26">
        <f t="shared" si="10"/>
        <v>5</v>
      </c>
    </row>
    <row r="57" spans="1:7" s="12" customFormat="1" ht="51" customHeight="1" thickBot="1" x14ac:dyDescent="0.45">
      <c r="A57" s="139"/>
      <c r="B57" s="13" t="s">
        <v>57</v>
      </c>
      <c r="C57" s="170"/>
      <c r="D57" s="25">
        <v>7</v>
      </c>
      <c r="E57" s="25">
        <v>14</v>
      </c>
      <c r="F57" s="25">
        <v>13</v>
      </c>
      <c r="G57" s="26">
        <f t="shared" si="10"/>
        <v>1</v>
      </c>
    </row>
    <row r="58" spans="1:7" s="12" customFormat="1" ht="51" customHeight="1" thickBot="1" x14ac:dyDescent="0.45">
      <c r="A58" s="139"/>
      <c r="B58" s="13" t="s">
        <v>58</v>
      </c>
      <c r="C58" s="138"/>
      <c r="D58" s="25">
        <v>7</v>
      </c>
      <c r="E58" s="25">
        <v>14</v>
      </c>
      <c r="F58" s="25">
        <v>9</v>
      </c>
      <c r="G58" s="26">
        <v>5</v>
      </c>
    </row>
    <row r="59" spans="1:7" s="12" customFormat="1" ht="51" customHeight="1" thickBot="1" x14ac:dyDescent="0.45">
      <c r="A59" s="123" t="s">
        <v>15</v>
      </c>
      <c r="B59" s="123"/>
      <c r="C59" s="123"/>
      <c r="D59" s="24">
        <f>SUM(D52:D58)</f>
        <v>46</v>
      </c>
      <c r="E59" s="24">
        <f>SUM(E52:E58)</f>
        <v>92</v>
      </c>
      <c r="F59" s="24">
        <f>SUM(F52:F58)</f>
        <v>65</v>
      </c>
      <c r="G59" s="24">
        <f>SUM(G52:G58)</f>
        <v>27</v>
      </c>
    </row>
    <row r="60" spans="1:7" s="12" customFormat="1" ht="51" customHeight="1" thickBot="1" x14ac:dyDescent="0.45">
      <c r="A60" s="150" t="s">
        <v>59</v>
      </c>
      <c r="B60" s="32" t="s">
        <v>60</v>
      </c>
      <c r="C60" s="171"/>
      <c r="D60" s="27">
        <v>4</v>
      </c>
      <c r="E60" s="27">
        <v>4</v>
      </c>
      <c r="F60" s="27">
        <v>0</v>
      </c>
      <c r="G60" s="26">
        <v>4</v>
      </c>
    </row>
    <row r="61" spans="1:7" s="12" customFormat="1" ht="51" customHeight="1" thickBot="1" x14ac:dyDescent="0.45">
      <c r="A61" s="150"/>
      <c r="B61" s="5" t="s">
        <v>61</v>
      </c>
      <c r="C61" s="172"/>
      <c r="D61" s="27">
        <v>4</v>
      </c>
      <c r="E61" s="27">
        <v>4</v>
      </c>
      <c r="F61" s="27">
        <v>0</v>
      </c>
      <c r="G61" s="26">
        <v>4</v>
      </c>
    </row>
    <row r="62" spans="1:7" s="12" customFormat="1" ht="51" customHeight="1" thickBot="1" x14ac:dyDescent="0.45">
      <c r="A62" s="150"/>
      <c r="B62" s="5" t="s">
        <v>62</v>
      </c>
      <c r="C62" s="172"/>
      <c r="D62" s="27">
        <v>5</v>
      </c>
      <c r="E62" s="27">
        <v>10</v>
      </c>
      <c r="F62" s="27">
        <v>7</v>
      </c>
      <c r="G62" s="26">
        <v>3</v>
      </c>
    </row>
    <row r="63" spans="1:7" s="12" customFormat="1" ht="51" customHeight="1" thickBot="1" x14ac:dyDescent="0.45">
      <c r="A63" s="150"/>
      <c r="B63" s="32" t="s">
        <v>63</v>
      </c>
      <c r="C63" s="172"/>
      <c r="D63" s="27">
        <v>5</v>
      </c>
      <c r="E63" s="27">
        <v>5</v>
      </c>
      <c r="F63" s="27">
        <v>0</v>
      </c>
      <c r="G63" s="26">
        <v>5</v>
      </c>
    </row>
    <row r="64" spans="1:7" s="12" customFormat="1" ht="51" customHeight="1" thickBot="1" x14ac:dyDescent="0.45">
      <c r="A64" s="150"/>
      <c r="B64" s="5" t="s">
        <v>64</v>
      </c>
      <c r="C64" s="173"/>
      <c r="D64" s="27">
        <v>4</v>
      </c>
      <c r="E64" s="27">
        <v>4</v>
      </c>
      <c r="F64" s="27">
        <v>0</v>
      </c>
      <c r="G64" s="26">
        <v>4</v>
      </c>
    </row>
    <row r="65" spans="1:7" s="12" customFormat="1" ht="51" customHeight="1" thickBot="1" x14ac:dyDescent="0.45">
      <c r="A65" s="149" t="s">
        <v>15</v>
      </c>
      <c r="B65" s="149"/>
      <c r="C65" s="149"/>
      <c r="D65" s="29">
        <f>SUM(D60:D64)</f>
        <v>22</v>
      </c>
      <c r="E65" s="29">
        <f t="shared" ref="E65:G65" si="11">SUM(E60:E64)</f>
        <v>27</v>
      </c>
      <c r="F65" s="29">
        <f t="shared" si="11"/>
        <v>7</v>
      </c>
      <c r="G65" s="29">
        <f t="shared" si="11"/>
        <v>20</v>
      </c>
    </row>
    <row r="66" spans="1:7" s="12" customFormat="1" ht="51" customHeight="1" thickBot="1" x14ac:dyDescent="0.45">
      <c r="A66" s="36" t="s">
        <v>65</v>
      </c>
      <c r="B66" s="76" t="s">
        <v>66</v>
      </c>
      <c r="C66" s="5"/>
      <c r="D66" s="25">
        <v>7</v>
      </c>
      <c r="E66" s="25">
        <v>14</v>
      </c>
      <c r="F66" s="25">
        <v>12</v>
      </c>
      <c r="G66" s="26">
        <v>2</v>
      </c>
    </row>
    <row r="67" spans="1:7" s="12" customFormat="1" ht="51" customHeight="1" thickBot="1" x14ac:dyDescent="0.45">
      <c r="A67" s="123" t="s">
        <v>15</v>
      </c>
      <c r="B67" s="123"/>
      <c r="C67" s="123"/>
      <c r="D67" s="24">
        <f>SUM(D66)</f>
        <v>7</v>
      </c>
      <c r="E67" s="24">
        <f>SUM(E66)</f>
        <v>14</v>
      </c>
      <c r="F67" s="24">
        <f>SUM(F66)</f>
        <v>12</v>
      </c>
      <c r="G67" s="24">
        <f>SUM(G66)</f>
        <v>2</v>
      </c>
    </row>
    <row r="68" spans="1:7" customFormat="1" ht="51" customHeight="1" x14ac:dyDescent="0.4">
      <c r="A68" s="118" t="s">
        <v>69</v>
      </c>
      <c r="B68" s="129" t="s">
        <v>70</v>
      </c>
      <c r="C68" s="63" t="s">
        <v>71</v>
      </c>
      <c r="D68" s="67">
        <v>3</v>
      </c>
      <c r="E68" s="67">
        <v>6</v>
      </c>
      <c r="F68" s="67">
        <v>3</v>
      </c>
      <c r="G68" s="37">
        <v>3</v>
      </c>
    </row>
    <row r="69" spans="1:7" customFormat="1" ht="51" customHeight="1" x14ac:dyDescent="0.4">
      <c r="A69" s="107"/>
      <c r="B69" s="130"/>
      <c r="C69" s="94" t="s">
        <v>72</v>
      </c>
      <c r="D69" s="87">
        <v>3</v>
      </c>
      <c r="E69" s="87">
        <v>6</v>
      </c>
      <c r="F69" s="87">
        <v>2</v>
      </c>
      <c r="G69" s="38">
        <v>4</v>
      </c>
    </row>
    <row r="70" spans="1:7" customFormat="1" ht="51" customHeight="1" thickBot="1" x14ac:dyDescent="0.45">
      <c r="A70" s="107"/>
      <c r="B70" s="131"/>
      <c r="C70" s="64" t="s">
        <v>73</v>
      </c>
      <c r="D70" s="68">
        <v>3</v>
      </c>
      <c r="E70" s="68">
        <v>6</v>
      </c>
      <c r="F70" s="68">
        <v>3</v>
      </c>
      <c r="G70" s="39">
        <v>3</v>
      </c>
    </row>
    <row r="71" spans="1:7" customFormat="1" ht="51" customHeight="1" x14ac:dyDescent="0.4">
      <c r="A71" s="107"/>
      <c r="B71" s="132" t="s">
        <v>74</v>
      </c>
      <c r="C71" s="95" t="s">
        <v>75</v>
      </c>
      <c r="D71" s="86">
        <v>3</v>
      </c>
      <c r="E71" s="86">
        <v>6</v>
      </c>
      <c r="F71" s="86">
        <v>0</v>
      </c>
      <c r="G71" s="40">
        <v>6</v>
      </c>
    </row>
    <row r="72" spans="1:7" customFormat="1" ht="51" customHeight="1" x14ac:dyDescent="0.4">
      <c r="A72" s="107"/>
      <c r="B72" s="133"/>
      <c r="C72" s="94" t="s">
        <v>76</v>
      </c>
      <c r="D72" s="87">
        <v>3</v>
      </c>
      <c r="E72" s="87">
        <v>6</v>
      </c>
      <c r="F72" s="87">
        <v>2</v>
      </c>
      <c r="G72" s="38">
        <v>4</v>
      </c>
    </row>
    <row r="73" spans="1:7" customFormat="1" ht="51" customHeight="1" thickBot="1" x14ac:dyDescent="0.45">
      <c r="A73" s="108"/>
      <c r="B73" s="134"/>
      <c r="C73" s="96" t="s">
        <v>77</v>
      </c>
      <c r="D73" s="68">
        <v>3</v>
      </c>
      <c r="E73" s="68">
        <v>6</v>
      </c>
      <c r="F73" s="68">
        <v>3</v>
      </c>
      <c r="G73" s="38">
        <v>3</v>
      </c>
    </row>
    <row r="74" spans="1:7" customFormat="1" ht="51" customHeight="1" thickBot="1" x14ac:dyDescent="0.45">
      <c r="A74" s="105" t="s">
        <v>15</v>
      </c>
      <c r="B74" s="106"/>
      <c r="C74" s="113"/>
      <c r="D74" s="41">
        <f>SUM(D68:D73)</f>
        <v>18</v>
      </c>
      <c r="E74" s="41">
        <f>SUM(E68:E73)</f>
        <v>36</v>
      </c>
      <c r="F74" s="42">
        <f>SUM(F68:F73)</f>
        <v>13</v>
      </c>
      <c r="G74" s="43">
        <f>SUM(G68:G73)</f>
        <v>23</v>
      </c>
    </row>
    <row r="75" spans="1:7" customFormat="1" ht="51" customHeight="1" thickBot="1" x14ac:dyDescent="0.3">
      <c r="A75" s="30" t="s">
        <v>78</v>
      </c>
      <c r="B75" s="44" t="s">
        <v>79</v>
      </c>
      <c r="C75" s="44" t="s">
        <v>79</v>
      </c>
      <c r="D75" s="21">
        <v>3</v>
      </c>
      <c r="E75" s="21">
        <v>6</v>
      </c>
      <c r="F75" s="21">
        <v>1</v>
      </c>
      <c r="G75" s="21">
        <f>+E75-F75</f>
        <v>5</v>
      </c>
    </row>
    <row r="76" spans="1:7" customFormat="1" ht="51" customHeight="1" thickBot="1" x14ac:dyDescent="0.45">
      <c r="A76" s="105" t="s">
        <v>15</v>
      </c>
      <c r="B76" s="106"/>
      <c r="C76" s="113"/>
      <c r="D76" s="24">
        <f>SUM(D75:D75)</f>
        <v>3</v>
      </c>
      <c r="E76" s="24">
        <f>SUM(E75)</f>
        <v>6</v>
      </c>
      <c r="F76" s="24">
        <f>SUM(F75)</f>
        <v>1</v>
      </c>
      <c r="G76" s="24">
        <f>SUM(G75)</f>
        <v>5</v>
      </c>
    </row>
    <row r="77" spans="1:7" customFormat="1" ht="51" customHeight="1" thickBot="1" x14ac:dyDescent="0.45">
      <c r="A77" s="118" t="s">
        <v>80</v>
      </c>
      <c r="B77" s="46" t="s">
        <v>81</v>
      </c>
      <c r="C77" s="46" t="s">
        <v>82</v>
      </c>
      <c r="D77" s="47">
        <v>3</v>
      </c>
      <c r="E77" s="21">
        <v>6</v>
      </c>
      <c r="F77" s="21">
        <v>1</v>
      </c>
      <c r="G77" s="22">
        <v>5</v>
      </c>
    </row>
    <row r="78" spans="1:7" customFormat="1" ht="51" customHeight="1" thickBot="1" x14ac:dyDescent="0.45">
      <c r="A78" s="107"/>
      <c r="B78" s="46" t="s">
        <v>83</v>
      </c>
      <c r="C78" s="46" t="s">
        <v>84</v>
      </c>
      <c r="D78" s="47">
        <v>3</v>
      </c>
      <c r="E78" s="21">
        <v>6</v>
      </c>
      <c r="F78" s="21">
        <v>1</v>
      </c>
      <c r="G78" s="22">
        <v>5</v>
      </c>
    </row>
    <row r="79" spans="1:7" customFormat="1" ht="51" customHeight="1" x14ac:dyDescent="0.4">
      <c r="A79" s="107"/>
      <c r="B79" s="119" t="s">
        <v>85</v>
      </c>
      <c r="C79" s="53" t="s">
        <v>86</v>
      </c>
      <c r="D79" s="89">
        <v>3</v>
      </c>
      <c r="E79" s="67">
        <v>6</v>
      </c>
      <c r="F79" s="67">
        <v>1</v>
      </c>
      <c r="G79" s="37">
        <v>5</v>
      </c>
    </row>
    <row r="80" spans="1:7" customFormat="1" ht="51" customHeight="1" x14ac:dyDescent="0.4">
      <c r="A80" s="107"/>
      <c r="B80" s="174"/>
      <c r="C80" s="48" t="s">
        <v>87</v>
      </c>
      <c r="D80" s="93">
        <v>3</v>
      </c>
      <c r="E80" s="87">
        <v>6</v>
      </c>
      <c r="F80" s="87">
        <v>1</v>
      </c>
      <c r="G80" s="38">
        <v>5</v>
      </c>
    </row>
    <row r="81" spans="1:7" customFormat="1" ht="51" customHeight="1" x14ac:dyDescent="0.4">
      <c r="A81" s="107"/>
      <c r="B81" s="174"/>
      <c r="C81" s="48" t="s">
        <v>88</v>
      </c>
      <c r="D81" s="93">
        <v>3</v>
      </c>
      <c r="E81" s="87">
        <v>6</v>
      </c>
      <c r="F81" s="87">
        <v>0</v>
      </c>
      <c r="G81" s="38">
        <v>6</v>
      </c>
    </row>
    <row r="82" spans="1:7" customFormat="1" ht="51" customHeight="1" thickBot="1" x14ac:dyDescent="0.45">
      <c r="A82" s="107"/>
      <c r="B82" s="120"/>
      <c r="C82" s="49" t="s">
        <v>89</v>
      </c>
      <c r="D82" s="91">
        <v>3</v>
      </c>
      <c r="E82" s="68">
        <v>6</v>
      </c>
      <c r="F82" s="68">
        <v>1</v>
      </c>
      <c r="G82" s="39">
        <v>5</v>
      </c>
    </row>
    <row r="83" spans="1:7" customFormat="1" ht="51" customHeight="1" thickBot="1" x14ac:dyDescent="0.45">
      <c r="A83" s="107"/>
      <c r="B83" s="119" t="s">
        <v>90</v>
      </c>
      <c r="C83" s="53" t="s">
        <v>91</v>
      </c>
      <c r="D83" s="47">
        <v>3</v>
      </c>
      <c r="E83" s="21">
        <v>6</v>
      </c>
      <c r="F83" s="21">
        <v>1</v>
      </c>
      <c r="G83" s="22">
        <v>5</v>
      </c>
    </row>
    <row r="84" spans="1:7" customFormat="1" ht="51" customHeight="1" thickBot="1" x14ac:dyDescent="0.45">
      <c r="A84" s="107"/>
      <c r="B84" s="120"/>
      <c r="C84" s="49" t="s">
        <v>92</v>
      </c>
      <c r="D84" s="50">
        <v>3</v>
      </c>
      <c r="E84" s="51">
        <v>6</v>
      </c>
      <c r="F84" s="51">
        <v>1</v>
      </c>
      <c r="G84" s="52">
        <v>5</v>
      </c>
    </row>
    <row r="85" spans="1:7" customFormat="1" ht="51" customHeight="1" thickBot="1" x14ac:dyDescent="0.45">
      <c r="A85" s="105" t="s">
        <v>15</v>
      </c>
      <c r="B85" s="106"/>
      <c r="C85" s="113"/>
      <c r="D85" s="54">
        <f>SUM(D77:D84)</f>
        <v>24</v>
      </c>
      <c r="E85" s="41">
        <f>SUM(E77:E84)</f>
        <v>48</v>
      </c>
      <c r="F85" s="41">
        <f>SUM(F77:F84)</f>
        <v>7</v>
      </c>
      <c r="G85" s="41">
        <f>SUM(G77:G84)</f>
        <v>41</v>
      </c>
    </row>
    <row r="86" spans="1:7" customFormat="1" ht="51" customHeight="1" thickBot="1" x14ac:dyDescent="0.45">
      <c r="A86" s="121" t="s">
        <v>93</v>
      </c>
      <c r="B86" s="55" t="s">
        <v>94</v>
      </c>
      <c r="C86" s="55" t="s">
        <v>95</v>
      </c>
      <c r="D86" s="21">
        <v>3</v>
      </c>
      <c r="E86" s="21">
        <v>6</v>
      </c>
      <c r="F86" s="21">
        <v>0</v>
      </c>
      <c r="G86" s="21">
        <f>+E86-F86</f>
        <v>6</v>
      </c>
    </row>
    <row r="87" spans="1:7" customFormat="1" ht="51" customHeight="1" thickBot="1" x14ac:dyDescent="0.45">
      <c r="A87" s="122"/>
      <c r="B87" s="56" t="s">
        <v>96</v>
      </c>
      <c r="C87" s="56" t="s">
        <v>97</v>
      </c>
      <c r="D87" s="17">
        <v>3</v>
      </c>
      <c r="E87" s="21">
        <v>6</v>
      </c>
      <c r="F87" s="17">
        <v>2</v>
      </c>
      <c r="G87" s="17">
        <f t="shared" ref="G87:G105" si="12">+E87-F87</f>
        <v>4</v>
      </c>
    </row>
    <row r="88" spans="1:7" customFormat="1" ht="51" customHeight="1" thickBot="1" x14ac:dyDescent="0.45">
      <c r="A88" s="122"/>
      <c r="B88" s="55" t="s">
        <v>98</v>
      </c>
      <c r="C88" s="55" t="s">
        <v>99</v>
      </c>
      <c r="D88" s="21">
        <v>3</v>
      </c>
      <c r="E88" s="21">
        <v>6</v>
      </c>
      <c r="F88" s="21">
        <v>3</v>
      </c>
      <c r="G88" s="21">
        <f t="shared" si="12"/>
        <v>3</v>
      </c>
    </row>
    <row r="89" spans="1:7" customFormat="1" ht="51" customHeight="1" thickBot="1" x14ac:dyDescent="0.45">
      <c r="A89" s="122"/>
      <c r="B89" s="117" t="s">
        <v>100</v>
      </c>
      <c r="C89" s="63" t="s">
        <v>101</v>
      </c>
      <c r="D89" s="67">
        <v>3</v>
      </c>
      <c r="E89" s="67">
        <v>6</v>
      </c>
      <c r="F89" s="67">
        <v>2</v>
      </c>
      <c r="G89" s="67">
        <f t="shared" si="12"/>
        <v>4</v>
      </c>
    </row>
    <row r="90" spans="1:7" customFormat="1" ht="51" customHeight="1" thickBot="1" x14ac:dyDescent="0.45">
      <c r="A90" s="122"/>
      <c r="B90" s="117"/>
      <c r="C90" s="64" t="s">
        <v>102</v>
      </c>
      <c r="D90" s="68">
        <v>3</v>
      </c>
      <c r="E90" s="68">
        <v>6</v>
      </c>
      <c r="F90" s="68">
        <v>1</v>
      </c>
      <c r="G90" s="68">
        <f t="shared" si="12"/>
        <v>5</v>
      </c>
    </row>
    <row r="91" spans="1:7" customFormat="1" ht="51" customHeight="1" thickBot="1" x14ac:dyDescent="0.45">
      <c r="A91" s="122"/>
      <c r="B91" s="55" t="s">
        <v>103</v>
      </c>
      <c r="C91" s="55" t="s">
        <v>104</v>
      </c>
      <c r="D91" s="21">
        <v>3</v>
      </c>
      <c r="E91" s="21">
        <v>6</v>
      </c>
      <c r="F91" s="21">
        <v>1</v>
      </c>
      <c r="G91" s="21">
        <f t="shared" si="12"/>
        <v>5</v>
      </c>
    </row>
    <row r="92" spans="1:7" customFormat="1" ht="51" customHeight="1" thickBot="1" x14ac:dyDescent="0.45">
      <c r="A92" s="122"/>
      <c r="B92" s="117" t="s">
        <v>105</v>
      </c>
      <c r="C92" s="63" t="s">
        <v>106</v>
      </c>
      <c r="D92" s="67">
        <v>3</v>
      </c>
      <c r="E92" s="67">
        <v>6</v>
      </c>
      <c r="F92" s="67">
        <v>3</v>
      </c>
      <c r="G92" s="67">
        <f t="shared" si="12"/>
        <v>3</v>
      </c>
    </row>
    <row r="93" spans="1:7" customFormat="1" ht="51" customHeight="1" thickBot="1" x14ac:dyDescent="0.45">
      <c r="A93" s="122"/>
      <c r="B93" s="117"/>
      <c r="C93" s="64" t="s">
        <v>107</v>
      </c>
      <c r="D93" s="68">
        <v>3</v>
      </c>
      <c r="E93" s="68">
        <v>6</v>
      </c>
      <c r="F93" s="68">
        <v>2</v>
      </c>
      <c r="G93" s="68">
        <f t="shared" si="12"/>
        <v>4</v>
      </c>
    </row>
    <row r="94" spans="1:7" customFormat="1" ht="51" customHeight="1" thickBot="1" x14ac:dyDescent="0.45">
      <c r="A94" s="122"/>
      <c r="B94" s="57" t="s">
        <v>108</v>
      </c>
      <c r="C94" s="55" t="s">
        <v>109</v>
      </c>
      <c r="D94" s="21">
        <v>3</v>
      </c>
      <c r="E94" s="21">
        <v>6</v>
      </c>
      <c r="F94" s="21">
        <v>3</v>
      </c>
      <c r="G94" s="21">
        <f t="shared" si="12"/>
        <v>3</v>
      </c>
    </row>
    <row r="95" spans="1:7" customFormat="1" ht="51" customHeight="1" thickBot="1" x14ac:dyDescent="0.45">
      <c r="A95" s="122"/>
      <c r="B95" s="55" t="s">
        <v>110</v>
      </c>
      <c r="C95" s="55" t="s">
        <v>111</v>
      </c>
      <c r="D95" s="21">
        <v>3</v>
      </c>
      <c r="E95" s="21">
        <v>6</v>
      </c>
      <c r="F95" s="21">
        <v>2</v>
      </c>
      <c r="G95" s="21">
        <f t="shared" si="12"/>
        <v>4</v>
      </c>
    </row>
    <row r="96" spans="1:7" customFormat="1" ht="51" customHeight="1" thickBot="1" x14ac:dyDescent="0.45">
      <c r="A96" s="122"/>
      <c r="B96" s="55" t="s">
        <v>112</v>
      </c>
      <c r="C96" s="55" t="s">
        <v>113</v>
      </c>
      <c r="D96" s="21">
        <v>3</v>
      </c>
      <c r="E96" s="21">
        <v>6</v>
      </c>
      <c r="F96" s="21">
        <v>2</v>
      </c>
      <c r="G96" s="21">
        <f t="shared" si="12"/>
        <v>4</v>
      </c>
    </row>
    <row r="97" spans="1:7" customFormat="1" ht="51" customHeight="1" thickBot="1" x14ac:dyDescent="0.45">
      <c r="A97" s="122"/>
      <c r="B97" s="55" t="s">
        <v>114</v>
      </c>
      <c r="C97" s="55" t="s">
        <v>115</v>
      </c>
      <c r="D97" s="21">
        <v>3</v>
      </c>
      <c r="E97" s="21">
        <v>6</v>
      </c>
      <c r="F97" s="21">
        <v>2</v>
      </c>
      <c r="G97" s="21">
        <f t="shared" si="12"/>
        <v>4</v>
      </c>
    </row>
    <row r="98" spans="1:7" customFormat="1" ht="51" customHeight="1" thickBot="1" x14ac:dyDescent="0.45">
      <c r="A98" s="122"/>
      <c r="B98" s="55" t="s">
        <v>116</v>
      </c>
      <c r="C98" s="55" t="s">
        <v>117</v>
      </c>
      <c r="D98" s="21">
        <v>3</v>
      </c>
      <c r="E98" s="21">
        <v>6</v>
      </c>
      <c r="F98" s="21">
        <v>4</v>
      </c>
      <c r="G98" s="21">
        <f t="shared" si="12"/>
        <v>2</v>
      </c>
    </row>
    <row r="99" spans="1:7" customFormat="1" ht="51" customHeight="1" thickBot="1" x14ac:dyDescent="0.45">
      <c r="A99" s="122"/>
      <c r="B99" s="55" t="s">
        <v>118</v>
      </c>
      <c r="C99" s="55" t="s">
        <v>119</v>
      </c>
      <c r="D99" s="21">
        <v>3</v>
      </c>
      <c r="E99" s="21">
        <v>6</v>
      </c>
      <c r="F99" s="21">
        <v>2</v>
      </c>
      <c r="G99" s="21">
        <f t="shared" si="12"/>
        <v>4</v>
      </c>
    </row>
    <row r="100" spans="1:7" customFormat="1" ht="51" customHeight="1" thickBot="1" x14ac:dyDescent="0.45">
      <c r="A100" s="122"/>
      <c r="B100" s="55" t="s">
        <v>120</v>
      </c>
      <c r="C100" s="55" t="s">
        <v>121</v>
      </c>
      <c r="D100" s="21">
        <v>3</v>
      </c>
      <c r="E100" s="21">
        <v>6</v>
      </c>
      <c r="F100" s="21">
        <v>2</v>
      </c>
      <c r="G100" s="21">
        <f t="shared" si="12"/>
        <v>4</v>
      </c>
    </row>
    <row r="101" spans="1:7" customFormat="1" ht="51" customHeight="1" thickBot="1" x14ac:dyDescent="0.45">
      <c r="A101" s="122"/>
      <c r="B101" s="55" t="s">
        <v>122</v>
      </c>
      <c r="C101" s="55" t="s">
        <v>123</v>
      </c>
      <c r="D101" s="21">
        <v>3</v>
      </c>
      <c r="E101" s="21">
        <v>6</v>
      </c>
      <c r="F101" s="21">
        <v>2</v>
      </c>
      <c r="G101" s="21">
        <f t="shared" si="12"/>
        <v>4</v>
      </c>
    </row>
    <row r="102" spans="1:7" customFormat="1" ht="51" customHeight="1" thickBot="1" x14ac:dyDescent="0.45">
      <c r="A102" s="122"/>
      <c r="B102" s="117" t="s">
        <v>124</v>
      </c>
      <c r="C102" s="63" t="s">
        <v>125</v>
      </c>
      <c r="D102" s="67">
        <v>3</v>
      </c>
      <c r="E102" s="67">
        <v>6</v>
      </c>
      <c r="F102" s="67">
        <v>2</v>
      </c>
      <c r="G102" s="67">
        <f t="shared" si="12"/>
        <v>4</v>
      </c>
    </row>
    <row r="103" spans="1:7" customFormat="1" ht="51" customHeight="1" thickBot="1" x14ac:dyDescent="0.45">
      <c r="A103" s="122"/>
      <c r="B103" s="117"/>
      <c r="C103" s="64" t="s">
        <v>126</v>
      </c>
      <c r="D103" s="68">
        <v>3</v>
      </c>
      <c r="E103" s="68">
        <v>6</v>
      </c>
      <c r="F103" s="68">
        <v>1</v>
      </c>
      <c r="G103" s="68">
        <f t="shared" si="12"/>
        <v>5</v>
      </c>
    </row>
    <row r="104" spans="1:7" customFormat="1" ht="51" customHeight="1" thickBot="1" x14ac:dyDescent="0.45">
      <c r="A104" s="122"/>
      <c r="B104" s="117" t="s">
        <v>127</v>
      </c>
      <c r="C104" s="63" t="s">
        <v>128</v>
      </c>
      <c r="D104" s="67">
        <v>3</v>
      </c>
      <c r="E104" s="67">
        <v>6</v>
      </c>
      <c r="F104" s="67">
        <v>2</v>
      </c>
      <c r="G104" s="67">
        <f t="shared" si="12"/>
        <v>4</v>
      </c>
    </row>
    <row r="105" spans="1:7" customFormat="1" ht="51" customHeight="1" thickBot="1" x14ac:dyDescent="0.45">
      <c r="A105" s="175"/>
      <c r="B105" s="117"/>
      <c r="C105" s="64" t="s">
        <v>129</v>
      </c>
      <c r="D105" s="68">
        <v>3</v>
      </c>
      <c r="E105" s="68">
        <v>6</v>
      </c>
      <c r="F105" s="68">
        <v>2</v>
      </c>
      <c r="G105" s="68">
        <f t="shared" si="12"/>
        <v>4</v>
      </c>
    </row>
    <row r="106" spans="1:7" customFormat="1" ht="51" customHeight="1" thickBot="1" x14ac:dyDescent="0.45">
      <c r="A106" s="105" t="s">
        <v>130</v>
      </c>
      <c r="B106" s="106"/>
      <c r="C106" s="113"/>
      <c r="D106" s="24">
        <f>SUM(D86:D105)</f>
        <v>60</v>
      </c>
      <c r="E106" s="24">
        <f>SUM(E86:E105)</f>
        <v>120</v>
      </c>
      <c r="F106" s="24">
        <f>SUM(F86:F105)</f>
        <v>40</v>
      </c>
      <c r="G106" s="24">
        <f>SUM(G86:G105)</f>
        <v>80</v>
      </c>
    </row>
    <row r="107" spans="1:7" customFormat="1" ht="51" customHeight="1" thickBot="1" x14ac:dyDescent="0.45">
      <c r="A107" s="118" t="s">
        <v>131</v>
      </c>
      <c r="B107" s="46" t="s">
        <v>116</v>
      </c>
      <c r="C107" s="46" t="s">
        <v>117</v>
      </c>
      <c r="D107" s="47">
        <v>3</v>
      </c>
      <c r="E107" s="21">
        <v>6</v>
      </c>
      <c r="F107" s="21">
        <v>0</v>
      </c>
      <c r="G107" s="22">
        <v>6</v>
      </c>
    </row>
    <row r="108" spans="1:7" customFormat="1" ht="51" customHeight="1" thickBot="1" x14ac:dyDescent="0.45">
      <c r="A108" s="107"/>
      <c r="B108" s="58" t="s">
        <v>132</v>
      </c>
      <c r="C108" s="58" t="s">
        <v>97</v>
      </c>
      <c r="D108" s="59">
        <v>3</v>
      </c>
      <c r="E108" s="21">
        <v>6</v>
      </c>
      <c r="F108" s="17">
        <v>0</v>
      </c>
      <c r="G108" s="18">
        <v>6</v>
      </c>
    </row>
    <row r="109" spans="1:7" customFormat="1" ht="51" customHeight="1" thickBot="1" x14ac:dyDescent="0.45">
      <c r="A109" s="107"/>
      <c r="B109" s="119" t="s">
        <v>133</v>
      </c>
      <c r="C109" s="53" t="s">
        <v>134</v>
      </c>
      <c r="D109" s="47">
        <v>3</v>
      </c>
      <c r="E109" s="21">
        <v>6</v>
      </c>
      <c r="F109" s="21">
        <v>2</v>
      </c>
      <c r="G109" s="22">
        <v>4</v>
      </c>
    </row>
    <row r="110" spans="1:7" customFormat="1" ht="51" customHeight="1" thickBot="1" x14ac:dyDescent="0.45">
      <c r="A110" s="107"/>
      <c r="B110" s="120"/>
      <c r="C110" s="49" t="s">
        <v>135</v>
      </c>
      <c r="D110" s="47">
        <v>3</v>
      </c>
      <c r="E110" s="21">
        <v>6</v>
      </c>
      <c r="F110" s="21">
        <v>0</v>
      </c>
      <c r="G110" s="22">
        <v>6</v>
      </c>
    </row>
    <row r="111" spans="1:7" customFormat="1" ht="51" customHeight="1" thickBot="1" x14ac:dyDescent="0.45">
      <c r="A111" s="107"/>
      <c r="B111" s="60" t="s">
        <v>136</v>
      </c>
      <c r="C111" s="60" t="s">
        <v>137</v>
      </c>
      <c r="D111" s="47">
        <v>3</v>
      </c>
      <c r="E111" s="21">
        <v>6</v>
      </c>
      <c r="F111" s="21">
        <v>3</v>
      </c>
      <c r="G111" s="22">
        <v>3</v>
      </c>
    </row>
    <row r="112" spans="1:7" customFormat="1" ht="51" customHeight="1" thickBot="1" x14ac:dyDescent="0.45">
      <c r="A112" s="105" t="s">
        <v>15</v>
      </c>
      <c r="B112" s="106"/>
      <c r="C112" s="113"/>
      <c r="D112" s="54">
        <f>SUM(D107:D111)</f>
        <v>15</v>
      </c>
      <c r="E112" s="41">
        <f>SUM(E107:E111)</f>
        <v>30</v>
      </c>
      <c r="F112" s="41">
        <f>SUM(F107:F111)</f>
        <v>5</v>
      </c>
      <c r="G112" s="41">
        <f>SUM(G107:G111)</f>
        <v>25</v>
      </c>
    </row>
    <row r="113" spans="1:7" customFormat="1" ht="51" customHeight="1" thickBot="1" x14ac:dyDescent="0.45">
      <c r="A113" s="121" t="s">
        <v>138</v>
      </c>
      <c r="B113" s="46" t="s">
        <v>139</v>
      </c>
      <c r="C113" s="55" t="s">
        <v>139</v>
      </c>
      <c r="D113" s="47">
        <v>3</v>
      </c>
      <c r="E113" s="21">
        <v>3</v>
      </c>
      <c r="F113" s="61">
        <v>0</v>
      </c>
      <c r="G113" s="21">
        <v>3</v>
      </c>
    </row>
    <row r="114" spans="1:7" customFormat="1" ht="51" customHeight="1" thickBot="1" x14ac:dyDescent="0.45">
      <c r="A114" s="122"/>
      <c r="B114" s="46" t="s">
        <v>127</v>
      </c>
      <c r="C114" s="55" t="s">
        <v>128</v>
      </c>
      <c r="D114" s="47">
        <v>3</v>
      </c>
      <c r="E114" s="21">
        <v>6</v>
      </c>
      <c r="F114" s="61">
        <v>3</v>
      </c>
      <c r="G114" s="21">
        <v>3</v>
      </c>
    </row>
    <row r="115" spans="1:7" customFormat="1" ht="51" customHeight="1" thickBot="1" x14ac:dyDescent="0.45">
      <c r="A115" s="122"/>
      <c r="B115" s="62" t="s">
        <v>124</v>
      </c>
      <c r="C115" s="62" t="s">
        <v>140</v>
      </c>
      <c r="D115" s="47">
        <v>3</v>
      </c>
      <c r="E115" s="21">
        <v>6</v>
      </c>
      <c r="F115" s="61">
        <v>3</v>
      </c>
      <c r="G115" s="21">
        <v>3</v>
      </c>
    </row>
    <row r="116" spans="1:7" customFormat="1" ht="51" customHeight="1" thickBot="1" x14ac:dyDescent="0.45">
      <c r="A116" s="122"/>
      <c r="B116" s="46" t="s">
        <v>141</v>
      </c>
      <c r="C116" s="55" t="s">
        <v>142</v>
      </c>
      <c r="D116" s="47">
        <v>3</v>
      </c>
      <c r="E116" s="21">
        <v>6</v>
      </c>
      <c r="F116" s="61">
        <v>3</v>
      </c>
      <c r="G116" s="21">
        <v>3</v>
      </c>
    </row>
    <row r="117" spans="1:7" customFormat="1" ht="51" customHeight="1" x14ac:dyDescent="0.4">
      <c r="A117" s="122"/>
      <c r="B117" s="119" t="s">
        <v>143</v>
      </c>
      <c r="C117" s="63" t="s">
        <v>144</v>
      </c>
      <c r="D117" s="89">
        <v>3</v>
      </c>
      <c r="E117" s="67">
        <v>6</v>
      </c>
      <c r="F117" s="90">
        <v>4</v>
      </c>
      <c r="G117" s="67">
        <v>2</v>
      </c>
    </row>
    <row r="118" spans="1:7" customFormat="1" ht="51" customHeight="1" thickBot="1" x14ac:dyDescent="0.45">
      <c r="A118" s="122"/>
      <c r="B118" s="120"/>
      <c r="C118" s="64" t="s">
        <v>145</v>
      </c>
      <c r="D118" s="91">
        <v>3</v>
      </c>
      <c r="E118" s="68">
        <v>3</v>
      </c>
      <c r="F118" s="92">
        <v>0</v>
      </c>
      <c r="G118" s="68">
        <v>3</v>
      </c>
    </row>
    <row r="119" spans="1:7" customFormat="1" ht="51" customHeight="1" thickBot="1" x14ac:dyDescent="0.45">
      <c r="A119" s="122"/>
      <c r="B119" s="46" t="s">
        <v>146</v>
      </c>
      <c r="C119" s="55" t="s">
        <v>147</v>
      </c>
      <c r="D119" s="47">
        <v>3</v>
      </c>
      <c r="E119" s="21">
        <v>6</v>
      </c>
      <c r="F119" s="61">
        <v>3</v>
      </c>
      <c r="G119" s="21">
        <v>3</v>
      </c>
    </row>
    <row r="120" spans="1:7" customFormat="1" ht="51" customHeight="1" thickBot="1" x14ac:dyDescent="0.45">
      <c r="A120" s="122"/>
      <c r="B120" s="46" t="s">
        <v>148</v>
      </c>
      <c r="C120" s="55" t="s">
        <v>148</v>
      </c>
      <c r="D120" s="47">
        <v>3</v>
      </c>
      <c r="E120" s="21">
        <v>6</v>
      </c>
      <c r="F120" s="61">
        <v>2</v>
      </c>
      <c r="G120" s="21">
        <v>4</v>
      </c>
    </row>
    <row r="121" spans="1:7" customFormat="1" ht="51" customHeight="1" thickBot="1" x14ac:dyDescent="0.45">
      <c r="A121" s="122"/>
      <c r="B121" s="46" t="s">
        <v>116</v>
      </c>
      <c r="C121" s="55" t="s">
        <v>117</v>
      </c>
      <c r="D121" s="47">
        <v>3</v>
      </c>
      <c r="E121" s="21">
        <v>6</v>
      </c>
      <c r="F121" s="61">
        <v>2</v>
      </c>
      <c r="G121" s="21">
        <v>4</v>
      </c>
    </row>
    <row r="122" spans="1:7" customFormat="1" ht="51" customHeight="1" thickBot="1" x14ac:dyDescent="0.45">
      <c r="A122" s="122"/>
      <c r="B122" s="46" t="s">
        <v>103</v>
      </c>
      <c r="C122" s="55" t="s">
        <v>104</v>
      </c>
      <c r="D122" s="47">
        <v>3</v>
      </c>
      <c r="E122" s="21">
        <v>6</v>
      </c>
      <c r="F122" s="61">
        <v>1</v>
      </c>
      <c r="G122" s="21">
        <v>5</v>
      </c>
    </row>
    <row r="123" spans="1:7" s="45" customFormat="1" ht="51" customHeight="1" thickBot="1" x14ac:dyDescent="0.45">
      <c r="A123" s="105" t="s">
        <v>15</v>
      </c>
      <c r="B123" s="106"/>
      <c r="C123" s="113"/>
      <c r="D123" s="54">
        <f>SUM(D113:D122)</f>
        <v>30</v>
      </c>
      <c r="E123" s="41">
        <f>SUM(E113:E122)</f>
        <v>54</v>
      </c>
      <c r="F123" s="65">
        <f>SUM(F113:F122)</f>
        <v>21</v>
      </c>
      <c r="G123" s="41">
        <f>SUM(G113:G122)</f>
        <v>33</v>
      </c>
    </row>
    <row r="124" spans="1:7" customFormat="1" ht="51" customHeight="1" thickBot="1" x14ac:dyDescent="0.45">
      <c r="A124" s="114" t="s">
        <v>149</v>
      </c>
      <c r="B124" s="55" t="s">
        <v>150</v>
      </c>
      <c r="C124" s="55" t="s">
        <v>151</v>
      </c>
      <c r="D124" s="21">
        <v>3</v>
      </c>
      <c r="E124" s="21">
        <v>6</v>
      </c>
      <c r="F124" s="21">
        <v>4</v>
      </c>
      <c r="G124" s="21">
        <f>+E124-F124</f>
        <v>2</v>
      </c>
    </row>
    <row r="125" spans="1:7" customFormat="1" ht="51" customHeight="1" thickBot="1" x14ac:dyDescent="0.45">
      <c r="A125" s="114"/>
      <c r="B125" s="55" t="s">
        <v>152</v>
      </c>
      <c r="C125" s="55" t="s">
        <v>153</v>
      </c>
      <c r="D125" s="21">
        <v>3</v>
      </c>
      <c r="E125" s="21">
        <v>6</v>
      </c>
      <c r="F125" s="21">
        <v>0</v>
      </c>
      <c r="G125" s="21">
        <f t="shared" ref="G125:G128" si="13">+E125-F125</f>
        <v>6</v>
      </c>
    </row>
    <row r="126" spans="1:7" customFormat="1" ht="51" customHeight="1" thickBot="1" x14ac:dyDescent="0.45">
      <c r="A126" s="114"/>
      <c r="B126" s="55" t="s">
        <v>154</v>
      </c>
      <c r="C126" s="55" t="s">
        <v>154</v>
      </c>
      <c r="D126" s="21">
        <v>3</v>
      </c>
      <c r="E126" s="21">
        <v>6</v>
      </c>
      <c r="F126" s="21">
        <v>4</v>
      </c>
      <c r="G126" s="21">
        <f t="shared" si="13"/>
        <v>2</v>
      </c>
    </row>
    <row r="127" spans="1:7" customFormat="1" ht="51" customHeight="1" thickBot="1" x14ac:dyDescent="0.45">
      <c r="A127" s="114"/>
      <c r="B127" s="55" t="s">
        <v>155</v>
      </c>
      <c r="C127" s="55" t="s">
        <v>155</v>
      </c>
      <c r="D127" s="21">
        <v>3</v>
      </c>
      <c r="E127" s="21">
        <v>6</v>
      </c>
      <c r="F127" s="21">
        <v>3</v>
      </c>
      <c r="G127" s="21">
        <f t="shared" si="13"/>
        <v>3</v>
      </c>
    </row>
    <row r="128" spans="1:7" customFormat="1" ht="51" customHeight="1" thickBot="1" x14ac:dyDescent="0.45">
      <c r="A128" s="114"/>
      <c r="B128" s="55" t="s">
        <v>127</v>
      </c>
      <c r="C128" s="55" t="s">
        <v>156</v>
      </c>
      <c r="D128" s="21">
        <v>3</v>
      </c>
      <c r="E128" s="21">
        <v>6</v>
      </c>
      <c r="F128" s="21">
        <v>3</v>
      </c>
      <c r="G128" s="21">
        <f t="shared" si="13"/>
        <v>3</v>
      </c>
    </row>
    <row r="129" spans="1:7" customFormat="1" ht="51" customHeight="1" thickBot="1" x14ac:dyDescent="0.45">
      <c r="A129" s="123" t="s">
        <v>130</v>
      </c>
      <c r="B129" s="123"/>
      <c r="C129" s="66"/>
      <c r="D129" s="24">
        <f>SUM(D124:D128)</f>
        <v>15</v>
      </c>
      <c r="E129" s="24">
        <f>SUM(E124:E128)</f>
        <v>30</v>
      </c>
      <c r="F129" s="24">
        <f>SUM(F124:F128)</f>
        <v>14</v>
      </c>
      <c r="G129" s="24">
        <f>SUM(G124:G128)</f>
        <v>16</v>
      </c>
    </row>
    <row r="130" spans="1:7" customFormat="1" ht="51" customHeight="1" x14ac:dyDescent="0.4">
      <c r="A130" s="118" t="s">
        <v>157</v>
      </c>
      <c r="B130" s="119" t="s">
        <v>158</v>
      </c>
      <c r="C130" s="63" t="s">
        <v>159</v>
      </c>
      <c r="D130" s="67">
        <v>3</v>
      </c>
      <c r="E130" s="67">
        <v>6</v>
      </c>
      <c r="F130" s="67">
        <v>1</v>
      </c>
      <c r="G130" s="67">
        <f>+E130-F130</f>
        <v>5</v>
      </c>
    </row>
    <row r="131" spans="1:7" customFormat="1" ht="51" customHeight="1" thickBot="1" x14ac:dyDescent="0.45">
      <c r="A131" s="107"/>
      <c r="B131" s="120"/>
      <c r="C131" s="64" t="s">
        <v>160</v>
      </c>
      <c r="D131" s="68">
        <v>3</v>
      </c>
      <c r="E131" s="68">
        <v>6</v>
      </c>
      <c r="F131" s="68">
        <v>2</v>
      </c>
      <c r="G131" s="68">
        <f t="shared" ref="G131:G136" si="14">+E131-F131</f>
        <v>4</v>
      </c>
    </row>
    <row r="132" spans="1:7" customFormat="1" ht="51" customHeight="1" thickBot="1" x14ac:dyDescent="0.45">
      <c r="A132" s="107"/>
      <c r="B132" s="55" t="s">
        <v>161</v>
      </c>
      <c r="C132" s="55" t="s">
        <v>162</v>
      </c>
      <c r="D132" s="21">
        <v>3</v>
      </c>
      <c r="E132" s="21">
        <v>6</v>
      </c>
      <c r="F132" s="21">
        <v>1</v>
      </c>
      <c r="G132" s="21">
        <f t="shared" si="14"/>
        <v>5</v>
      </c>
    </row>
    <row r="133" spans="1:7" customFormat="1" ht="51" customHeight="1" thickBot="1" x14ac:dyDescent="0.45">
      <c r="A133" s="107"/>
      <c r="B133" s="13" t="s">
        <v>143</v>
      </c>
      <c r="C133" s="13" t="s">
        <v>163</v>
      </c>
      <c r="D133" s="17">
        <v>3</v>
      </c>
      <c r="E133" s="21">
        <v>6</v>
      </c>
      <c r="F133" s="17">
        <v>3</v>
      </c>
      <c r="G133" s="17">
        <f t="shared" si="14"/>
        <v>3</v>
      </c>
    </row>
    <row r="134" spans="1:7" customFormat="1" ht="51" customHeight="1" thickBot="1" x14ac:dyDescent="0.45">
      <c r="A134" s="107"/>
      <c r="B134" s="55" t="s">
        <v>124</v>
      </c>
      <c r="C134" s="55" t="s">
        <v>125</v>
      </c>
      <c r="D134" s="21">
        <v>3</v>
      </c>
      <c r="E134" s="21">
        <v>6</v>
      </c>
      <c r="F134" s="21">
        <v>2</v>
      </c>
      <c r="G134" s="21">
        <f t="shared" si="14"/>
        <v>4</v>
      </c>
    </row>
    <row r="135" spans="1:7" customFormat="1" ht="51" customHeight="1" thickBot="1" x14ac:dyDescent="0.45">
      <c r="A135" s="107"/>
      <c r="B135" s="117" t="s">
        <v>116</v>
      </c>
      <c r="C135" s="63" t="s">
        <v>117</v>
      </c>
      <c r="D135" s="67">
        <v>3</v>
      </c>
      <c r="E135" s="67">
        <v>6</v>
      </c>
      <c r="F135" s="67">
        <v>2</v>
      </c>
      <c r="G135" s="67">
        <f t="shared" si="14"/>
        <v>4</v>
      </c>
    </row>
    <row r="136" spans="1:7" customFormat="1" ht="51" customHeight="1" thickBot="1" x14ac:dyDescent="0.45">
      <c r="A136" s="107"/>
      <c r="B136" s="117"/>
      <c r="C136" s="64" t="s">
        <v>164</v>
      </c>
      <c r="D136" s="68">
        <v>3</v>
      </c>
      <c r="E136" s="68">
        <v>6</v>
      </c>
      <c r="F136" s="68">
        <v>2</v>
      </c>
      <c r="G136" s="68">
        <f t="shared" si="14"/>
        <v>4</v>
      </c>
    </row>
    <row r="137" spans="1:7" customFormat="1" ht="51" customHeight="1" thickBot="1" x14ac:dyDescent="0.45">
      <c r="A137" s="105" t="s">
        <v>130</v>
      </c>
      <c r="B137" s="106"/>
      <c r="C137" s="113"/>
      <c r="D137" s="24">
        <f>SUM(D130:D136)</f>
        <v>21</v>
      </c>
      <c r="E137" s="24">
        <f>SUM(E130:E136)</f>
        <v>42</v>
      </c>
      <c r="F137" s="24">
        <f>SUM(F130:F136)</f>
        <v>13</v>
      </c>
      <c r="G137" s="24">
        <f>SUM(G130:G136)</f>
        <v>29</v>
      </c>
    </row>
    <row r="138" spans="1:7" customFormat="1" ht="51" customHeight="1" thickBot="1" x14ac:dyDescent="0.45">
      <c r="A138" s="118" t="s">
        <v>165</v>
      </c>
      <c r="B138" s="55" t="s">
        <v>166</v>
      </c>
      <c r="C138" s="69" t="s">
        <v>167</v>
      </c>
      <c r="D138" s="21">
        <v>3</v>
      </c>
      <c r="E138" s="21">
        <v>6</v>
      </c>
      <c r="F138" s="70">
        <v>0</v>
      </c>
      <c r="G138" s="22">
        <v>6</v>
      </c>
    </row>
    <row r="139" spans="1:7" customFormat="1" ht="51" customHeight="1" thickBot="1" x14ac:dyDescent="0.45">
      <c r="A139" s="107"/>
      <c r="B139" s="55" t="s">
        <v>116</v>
      </c>
      <c r="C139" s="69" t="s">
        <v>117</v>
      </c>
      <c r="D139" s="21">
        <v>3</v>
      </c>
      <c r="E139" s="21">
        <v>6</v>
      </c>
      <c r="F139" s="70">
        <v>1</v>
      </c>
      <c r="G139" s="22">
        <v>5</v>
      </c>
    </row>
    <row r="140" spans="1:7" customFormat="1" ht="51" customHeight="1" thickBot="1" x14ac:dyDescent="0.45">
      <c r="A140" s="107"/>
      <c r="B140" s="55" t="s">
        <v>94</v>
      </c>
      <c r="C140" s="69" t="s">
        <v>95</v>
      </c>
      <c r="D140" s="21">
        <v>3</v>
      </c>
      <c r="E140" s="21">
        <v>6</v>
      </c>
      <c r="F140" s="70">
        <v>1</v>
      </c>
      <c r="G140" s="22">
        <v>5</v>
      </c>
    </row>
    <row r="141" spans="1:7" customFormat="1" ht="51" customHeight="1" thickBot="1" x14ac:dyDescent="0.45">
      <c r="A141" s="107"/>
      <c r="B141" s="119" t="s">
        <v>158</v>
      </c>
      <c r="C141" s="71" t="s">
        <v>168</v>
      </c>
      <c r="D141" s="67">
        <v>3</v>
      </c>
      <c r="E141" s="67">
        <v>6</v>
      </c>
      <c r="F141" s="72">
        <v>2</v>
      </c>
      <c r="G141" s="37">
        <v>4</v>
      </c>
    </row>
    <row r="142" spans="1:7" customFormat="1" ht="51" customHeight="1" thickBot="1" x14ac:dyDescent="0.45">
      <c r="A142" s="107"/>
      <c r="B142" s="120"/>
      <c r="C142" s="73" t="s">
        <v>169</v>
      </c>
      <c r="D142" s="68">
        <v>3</v>
      </c>
      <c r="E142" s="21">
        <v>6</v>
      </c>
      <c r="F142" s="74">
        <v>2</v>
      </c>
      <c r="G142" s="39">
        <v>4</v>
      </c>
    </row>
    <row r="143" spans="1:7" customFormat="1" ht="51" customHeight="1" thickBot="1" x14ac:dyDescent="0.45">
      <c r="A143" s="107"/>
      <c r="B143" s="55" t="s">
        <v>141</v>
      </c>
      <c r="C143" s="69" t="s">
        <v>142</v>
      </c>
      <c r="D143" s="21">
        <v>3</v>
      </c>
      <c r="E143" s="21">
        <v>6</v>
      </c>
      <c r="F143" s="70">
        <v>0</v>
      </c>
      <c r="G143" s="22">
        <v>6</v>
      </c>
    </row>
    <row r="144" spans="1:7" customFormat="1" ht="51" customHeight="1" thickBot="1" x14ac:dyDescent="0.45">
      <c r="A144" s="107"/>
      <c r="B144" s="55" t="s">
        <v>170</v>
      </c>
      <c r="C144" s="69" t="s">
        <v>171</v>
      </c>
      <c r="D144" s="21">
        <v>3</v>
      </c>
      <c r="E144" s="21">
        <v>6</v>
      </c>
      <c r="F144" s="70">
        <v>1</v>
      </c>
      <c r="G144" s="22">
        <v>5</v>
      </c>
    </row>
    <row r="145" spans="1:7" customFormat="1" ht="51" customHeight="1" thickBot="1" x14ac:dyDescent="0.45">
      <c r="A145" s="107"/>
      <c r="B145" s="55" t="s">
        <v>172</v>
      </c>
      <c r="C145" s="69" t="s">
        <v>111</v>
      </c>
      <c r="D145" s="21">
        <v>3</v>
      </c>
      <c r="E145" s="21">
        <v>6</v>
      </c>
      <c r="F145" s="70">
        <v>1</v>
      </c>
      <c r="G145" s="22">
        <v>5</v>
      </c>
    </row>
    <row r="146" spans="1:7" customFormat="1" ht="51" customHeight="1" thickBot="1" x14ac:dyDescent="0.45">
      <c r="A146" s="105" t="s">
        <v>15</v>
      </c>
      <c r="B146" s="106"/>
      <c r="C146" s="113"/>
      <c r="D146" s="41">
        <f>SUM(D138:D145)</f>
        <v>24</v>
      </c>
      <c r="E146" s="41">
        <f>SUM(E138:E145)</f>
        <v>48</v>
      </c>
      <c r="F146" s="75">
        <f>SUM(F138:F145)</f>
        <v>8</v>
      </c>
      <c r="G146" s="41">
        <f>SUM(G138:G145)</f>
        <v>40</v>
      </c>
    </row>
    <row r="147" spans="1:7" customFormat="1" ht="51" customHeight="1" thickBot="1" x14ac:dyDescent="0.45">
      <c r="A147" s="114" t="s">
        <v>173</v>
      </c>
      <c r="B147" s="55" t="s">
        <v>174</v>
      </c>
      <c r="C147" s="55" t="s">
        <v>175</v>
      </c>
      <c r="D147" s="21">
        <v>3</v>
      </c>
      <c r="E147" s="21">
        <v>6</v>
      </c>
      <c r="F147" s="21">
        <v>2</v>
      </c>
      <c r="G147" s="22">
        <f>+E147-F147</f>
        <v>4</v>
      </c>
    </row>
    <row r="148" spans="1:7" customFormat="1" ht="51" customHeight="1" thickBot="1" x14ac:dyDescent="0.45">
      <c r="A148" s="114"/>
      <c r="B148" s="117" t="s">
        <v>158</v>
      </c>
      <c r="C148" s="63" t="s">
        <v>176</v>
      </c>
      <c r="D148" s="67">
        <v>3</v>
      </c>
      <c r="E148" s="67">
        <v>3</v>
      </c>
      <c r="F148" s="67">
        <v>2</v>
      </c>
      <c r="G148" s="37">
        <f t="shared" ref="G148:G150" si="15">+E148-F148</f>
        <v>1</v>
      </c>
    </row>
    <row r="149" spans="1:7" customFormat="1" ht="51" customHeight="1" thickBot="1" x14ac:dyDescent="0.45">
      <c r="A149" s="114"/>
      <c r="B149" s="117"/>
      <c r="C149" s="64" t="s">
        <v>168</v>
      </c>
      <c r="D149" s="68">
        <v>3</v>
      </c>
      <c r="E149" s="68">
        <v>6</v>
      </c>
      <c r="F149" s="68">
        <v>2</v>
      </c>
      <c r="G149" s="39">
        <f t="shared" si="15"/>
        <v>4</v>
      </c>
    </row>
    <row r="150" spans="1:7" customFormat="1" ht="51" customHeight="1" thickBot="1" x14ac:dyDescent="0.45">
      <c r="A150" s="114"/>
      <c r="B150" s="55" t="s">
        <v>110</v>
      </c>
      <c r="C150" s="55" t="s">
        <v>148</v>
      </c>
      <c r="D150" s="21">
        <v>3</v>
      </c>
      <c r="E150" s="21">
        <v>6</v>
      </c>
      <c r="F150" s="21">
        <v>2</v>
      </c>
      <c r="G150" s="22">
        <f t="shared" si="15"/>
        <v>4</v>
      </c>
    </row>
    <row r="151" spans="1:7" customFormat="1" ht="51" customHeight="1" thickBot="1" x14ac:dyDescent="0.45">
      <c r="A151" s="105" t="s">
        <v>15</v>
      </c>
      <c r="B151" s="106"/>
      <c r="C151" s="113"/>
      <c r="D151" s="24">
        <f>SUM(D147:D150)</f>
        <v>12</v>
      </c>
      <c r="E151" s="24">
        <f>SUM(E147:E150)</f>
        <v>21</v>
      </c>
      <c r="F151" s="24">
        <f>SUM(F147:F150)</f>
        <v>8</v>
      </c>
      <c r="G151" s="24">
        <f>SUM(G147:G150)</f>
        <v>13</v>
      </c>
    </row>
    <row r="152" spans="1:7" customFormat="1" ht="51" customHeight="1" thickBot="1" x14ac:dyDescent="0.45">
      <c r="A152" s="114" t="s">
        <v>177</v>
      </c>
      <c r="B152" s="55" t="s">
        <v>124</v>
      </c>
      <c r="C152" s="55" t="s">
        <v>125</v>
      </c>
      <c r="D152" s="21">
        <v>3</v>
      </c>
      <c r="E152" s="21">
        <v>6</v>
      </c>
      <c r="F152" s="21">
        <v>2</v>
      </c>
      <c r="G152" s="22">
        <f>+E152-F152</f>
        <v>4</v>
      </c>
    </row>
    <row r="153" spans="1:7" customFormat="1" ht="51" customHeight="1" thickBot="1" x14ac:dyDescent="0.45">
      <c r="A153" s="114"/>
      <c r="B153" s="55" t="s">
        <v>108</v>
      </c>
      <c r="C153" s="55" t="s">
        <v>109</v>
      </c>
      <c r="D153" s="21">
        <v>3</v>
      </c>
      <c r="E153" s="21">
        <v>6</v>
      </c>
      <c r="F153" s="21">
        <v>2</v>
      </c>
      <c r="G153" s="22">
        <f t="shared" ref="G153:G156" si="16">+E153-F153</f>
        <v>4</v>
      </c>
    </row>
    <row r="154" spans="1:7" customFormat="1" ht="51" customHeight="1" thickBot="1" x14ac:dyDescent="0.45">
      <c r="A154" s="114"/>
      <c r="B154" s="55" t="s">
        <v>127</v>
      </c>
      <c r="C154" s="55" t="s">
        <v>128</v>
      </c>
      <c r="D154" s="21">
        <v>3</v>
      </c>
      <c r="E154" s="21">
        <v>6</v>
      </c>
      <c r="F154" s="21">
        <v>3</v>
      </c>
      <c r="G154" s="22">
        <f t="shared" si="16"/>
        <v>3</v>
      </c>
    </row>
    <row r="155" spans="1:7" customFormat="1" ht="51" customHeight="1" thickBot="1" x14ac:dyDescent="0.45">
      <c r="A155" s="114"/>
      <c r="B155" s="55" t="s">
        <v>98</v>
      </c>
      <c r="C155" s="55" t="s">
        <v>99</v>
      </c>
      <c r="D155" s="21">
        <v>3</v>
      </c>
      <c r="E155" s="21">
        <v>6</v>
      </c>
      <c r="F155" s="21">
        <v>3</v>
      </c>
      <c r="G155" s="22">
        <f t="shared" si="16"/>
        <v>3</v>
      </c>
    </row>
    <row r="156" spans="1:7" customFormat="1" ht="51" customHeight="1" thickBot="1" x14ac:dyDescent="0.45">
      <c r="A156" s="114"/>
      <c r="B156" s="55" t="s">
        <v>161</v>
      </c>
      <c r="C156" s="55" t="s">
        <v>178</v>
      </c>
      <c r="D156" s="21">
        <v>3</v>
      </c>
      <c r="E156" s="21">
        <v>6</v>
      </c>
      <c r="F156" s="21">
        <v>3</v>
      </c>
      <c r="G156" s="22">
        <f t="shared" si="16"/>
        <v>3</v>
      </c>
    </row>
    <row r="157" spans="1:7" customFormat="1" ht="51" customHeight="1" thickBot="1" x14ac:dyDescent="0.45">
      <c r="A157" s="105" t="s">
        <v>15</v>
      </c>
      <c r="B157" s="106"/>
      <c r="C157" s="113"/>
      <c r="D157" s="24">
        <f>SUM(D152:D156)</f>
        <v>15</v>
      </c>
      <c r="E157" s="24">
        <v>30</v>
      </c>
      <c r="F157" s="24">
        <f>SUM(F152:F156)</f>
        <v>13</v>
      </c>
      <c r="G157" s="24">
        <f>SUM(G152:G156)</f>
        <v>17</v>
      </c>
    </row>
    <row r="158" spans="1:7" customFormat="1" ht="51" customHeight="1" thickBot="1" x14ac:dyDescent="0.45">
      <c r="A158" s="115" t="s">
        <v>179</v>
      </c>
      <c r="B158" s="46" t="s">
        <v>158</v>
      </c>
      <c r="C158" s="55" t="s">
        <v>176</v>
      </c>
      <c r="D158" s="77">
        <v>3</v>
      </c>
      <c r="E158" s="77">
        <v>6</v>
      </c>
      <c r="F158" s="77">
        <v>2</v>
      </c>
      <c r="G158" s="22">
        <v>4</v>
      </c>
    </row>
    <row r="159" spans="1:7" customFormat="1" ht="51" customHeight="1" thickBot="1" x14ac:dyDescent="0.45">
      <c r="A159" s="116"/>
      <c r="B159" s="46" t="s">
        <v>180</v>
      </c>
      <c r="C159" s="55" t="s">
        <v>181</v>
      </c>
      <c r="D159" s="77">
        <v>3</v>
      </c>
      <c r="E159" s="77">
        <v>6</v>
      </c>
      <c r="F159" s="77">
        <v>3</v>
      </c>
      <c r="G159" s="22">
        <v>3</v>
      </c>
    </row>
    <row r="160" spans="1:7" customFormat="1" ht="51" customHeight="1" thickBot="1" x14ac:dyDescent="0.45">
      <c r="A160" s="105" t="s">
        <v>15</v>
      </c>
      <c r="B160" s="106"/>
      <c r="C160" s="113"/>
      <c r="D160" s="42">
        <f>SUM(D158:D159)</f>
        <v>6</v>
      </c>
      <c r="E160" s="24">
        <f>SUM(E158:E159)</f>
        <v>12</v>
      </c>
      <c r="F160" s="65">
        <f>SUM(F158:F159)</f>
        <v>5</v>
      </c>
      <c r="G160" s="41">
        <f>SUM(G158:G159)</f>
        <v>7</v>
      </c>
    </row>
    <row r="161" spans="1:7" customFormat="1" ht="51" customHeight="1" thickBot="1" x14ac:dyDescent="0.45">
      <c r="A161" s="114" t="s">
        <v>182</v>
      </c>
      <c r="B161" s="55" t="s">
        <v>183</v>
      </c>
      <c r="C161" s="55" t="s">
        <v>184</v>
      </c>
      <c r="D161" s="21">
        <v>3</v>
      </c>
      <c r="E161" s="21">
        <v>3</v>
      </c>
      <c r="F161" s="21">
        <v>2</v>
      </c>
      <c r="G161" s="22">
        <f>+E161-F161</f>
        <v>1</v>
      </c>
    </row>
    <row r="162" spans="1:7" customFormat="1" ht="51" customHeight="1" thickBot="1" x14ac:dyDescent="0.45">
      <c r="A162" s="114"/>
      <c r="B162" s="117" t="s">
        <v>158</v>
      </c>
      <c r="C162" s="63" t="s">
        <v>176</v>
      </c>
      <c r="D162" s="67">
        <v>3</v>
      </c>
      <c r="E162" s="67">
        <v>3</v>
      </c>
      <c r="F162" s="67">
        <v>1</v>
      </c>
      <c r="G162" s="37">
        <f t="shared" ref="G162:G165" si="17">+E162-F162</f>
        <v>2</v>
      </c>
    </row>
    <row r="163" spans="1:7" customFormat="1" ht="51" customHeight="1" thickBot="1" x14ac:dyDescent="0.45">
      <c r="A163" s="114"/>
      <c r="B163" s="117"/>
      <c r="C163" s="64" t="s">
        <v>160</v>
      </c>
      <c r="D163" s="68">
        <v>3</v>
      </c>
      <c r="E163" s="68">
        <v>3</v>
      </c>
      <c r="F163" s="68">
        <v>2</v>
      </c>
      <c r="G163" s="39">
        <f t="shared" si="17"/>
        <v>1</v>
      </c>
    </row>
    <row r="164" spans="1:7" customFormat="1" ht="51" customHeight="1" thickBot="1" x14ac:dyDescent="0.45">
      <c r="A164" s="114"/>
      <c r="B164" s="55" t="s">
        <v>154</v>
      </c>
      <c r="C164" s="55" t="s">
        <v>154</v>
      </c>
      <c r="D164" s="21">
        <v>3</v>
      </c>
      <c r="E164" s="21">
        <v>3</v>
      </c>
      <c r="F164" s="21">
        <v>2</v>
      </c>
      <c r="G164" s="22">
        <f t="shared" si="17"/>
        <v>1</v>
      </c>
    </row>
    <row r="165" spans="1:7" customFormat="1" ht="51" customHeight="1" thickBot="1" x14ac:dyDescent="0.45">
      <c r="A165" s="114"/>
      <c r="B165" s="13" t="s">
        <v>139</v>
      </c>
      <c r="C165" s="13" t="s">
        <v>139</v>
      </c>
      <c r="D165" s="28">
        <v>3</v>
      </c>
      <c r="E165" s="21">
        <v>3</v>
      </c>
      <c r="F165" s="21">
        <v>0</v>
      </c>
      <c r="G165" s="22">
        <f t="shared" si="17"/>
        <v>3</v>
      </c>
    </row>
    <row r="166" spans="1:7" customFormat="1" ht="51" customHeight="1" thickBot="1" x14ac:dyDescent="0.45">
      <c r="A166" s="105" t="s">
        <v>15</v>
      </c>
      <c r="B166" s="106"/>
      <c r="C166" s="113"/>
      <c r="D166" s="24">
        <f>SUM(D161:D165)</f>
        <v>15</v>
      </c>
      <c r="E166" s="24">
        <f t="shared" ref="E166:G166" si="18">SUM(E161:E165)</f>
        <v>15</v>
      </c>
      <c r="F166" s="24">
        <f t="shared" si="18"/>
        <v>7</v>
      </c>
      <c r="G166" s="24">
        <f t="shared" si="18"/>
        <v>8</v>
      </c>
    </row>
    <row r="167" spans="1:7" customFormat="1" ht="51" customHeight="1" x14ac:dyDescent="0.4">
      <c r="A167" s="118" t="s">
        <v>185</v>
      </c>
      <c r="B167" s="163"/>
      <c r="C167" s="81" t="s">
        <v>194</v>
      </c>
      <c r="D167" s="82">
        <v>3</v>
      </c>
      <c r="E167" s="82">
        <v>3</v>
      </c>
      <c r="F167" s="67">
        <v>0</v>
      </c>
      <c r="G167" s="37">
        <v>3</v>
      </c>
    </row>
    <row r="168" spans="1:7" customFormat="1" ht="51" customHeight="1" thickBot="1" x14ac:dyDescent="0.45">
      <c r="A168" s="162"/>
      <c r="B168" s="164"/>
      <c r="C168" s="80" t="s">
        <v>195</v>
      </c>
      <c r="D168" s="83">
        <v>3</v>
      </c>
      <c r="E168" s="83">
        <v>3</v>
      </c>
      <c r="F168" s="84">
        <v>0</v>
      </c>
      <c r="G168" s="38">
        <v>3</v>
      </c>
    </row>
    <row r="169" spans="1:7" customFormat="1" ht="51" customHeight="1" thickBot="1" x14ac:dyDescent="0.45">
      <c r="A169" s="165" t="s">
        <v>15</v>
      </c>
      <c r="B169" s="166"/>
      <c r="C169" s="167"/>
      <c r="D169" s="85">
        <v>6</v>
      </c>
      <c r="E169" s="85">
        <f>SUM(E167:E168)</f>
        <v>6</v>
      </c>
      <c r="F169" s="43">
        <v>0</v>
      </c>
      <c r="G169" s="43">
        <v>6</v>
      </c>
    </row>
    <row r="170" spans="1:7" customFormat="1" ht="51" customHeight="1" x14ac:dyDescent="0.4">
      <c r="A170" s="107" t="s">
        <v>186</v>
      </c>
      <c r="B170" s="109"/>
      <c r="C170" s="78" t="s">
        <v>187</v>
      </c>
      <c r="D170" s="86">
        <v>3</v>
      </c>
      <c r="E170" s="86">
        <v>6</v>
      </c>
      <c r="F170" s="40">
        <v>0</v>
      </c>
      <c r="G170" s="40">
        <v>6</v>
      </c>
    </row>
    <row r="171" spans="1:7" customFormat="1" ht="51" customHeight="1" x14ac:dyDescent="0.4">
      <c r="A171" s="107"/>
      <c r="B171" s="109"/>
      <c r="C171" s="79" t="s">
        <v>188</v>
      </c>
      <c r="D171" s="87">
        <v>3</v>
      </c>
      <c r="E171" s="87">
        <v>6</v>
      </c>
      <c r="F171" s="38">
        <v>0</v>
      </c>
      <c r="G171" s="38">
        <v>6</v>
      </c>
    </row>
    <row r="172" spans="1:7" customFormat="1" ht="51" customHeight="1" x14ac:dyDescent="0.4">
      <c r="A172" s="107"/>
      <c r="B172" s="109"/>
      <c r="C172" s="79" t="s">
        <v>189</v>
      </c>
      <c r="D172" s="87">
        <v>3</v>
      </c>
      <c r="E172" s="87">
        <v>6</v>
      </c>
      <c r="F172" s="38">
        <v>0</v>
      </c>
      <c r="G172" s="38">
        <v>6</v>
      </c>
    </row>
    <row r="173" spans="1:7" customFormat="1" ht="51" customHeight="1" x14ac:dyDescent="0.4">
      <c r="A173" s="107"/>
      <c r="B173" s="109"/>
      <c r="C173" s="79" t="s">
        <v>190</v>
      </c>
      <c r="D173" s="87">
        <v>3</v>
      </c>
      <c r="E173" s="87">
        <v>6</v>
      </c>
      <c r="F173" s="38">
        <v>0</v>
      </c>
      <c r="G173" s="38">
        <v>6</v>
      </c>
    </row>
    <row r="174" spans="1:7" customFormat="1" ht="51" customHeight="1" x14ac:dyDescent="0.4">
      <c r="A174" s="107"/>
      <c r="B174" s="109"/>
      <c r="C174" s="79" t="s">
        <v>191</v>
      </c>
      <c r="D174" s="111">
        <v>3</v>
      </c>
      <c r="E174" s="111">
        <v>6</v>
      </c>
      <c r="F174" s="103">
        <v>0</v>
      </c>
      <c r="G174" s="103">
        <v>6</v>
      </c>
    </row>
    <row r="175" spans="1:7" customFormat="1" ht="51" customHeight="1" x14ac:dyDescent="0.4">
      <c r="A175" s="107"/>
      <c r="B175" s="109"/>
      <c r="C175" s="79" t="s">
        <v>192</v>
      </c>
      <c r="D175" s="112"/>
      <c r="E175" s="112"/>
      <c r="F175" s="104"/>
      <c r="G175" s="104"/>
    </row>
    <row r="176" spans="1:7" customFormat="1" ht="51" customHeight="1" thickBot="1" x14ac:dyDescent="0.45">
      <c r="A176" s="108"/>
      <c r="B176" s="110"/>
      <c r="C176" s="80" t="s">
        <v>193</v>
      </c>
      <c r="D176" s="84">
        <v>3</v>
      </c>
      <c r="E176" s="84">
        <v>6</v>
      </c>
      <c r="F176" s="88">
        <v>0</v>
      </c>
      <c r="G176" s="88">
        <v>6</v>
      </c>
    </row>
    <row r="177" spans="1:7" customFormat="1" ht="51" customHeight="1" thickBot="1" x14ac:dyDescent="0.45">
      <c r="A177" s="105" t="s">
        <v>15</v>
      </c>
      <c r="B177" s="106"/>
      <c r="C177" s="106"/>
      <c r="D177" s="24">
        <f>SUM(D170:D176)</f>
        <v>18</v>
      </c>
      <c r="E177" s="24">
        <f>SUM(E170:E176)</f>
        <v>36</v>
      </c>
      <c r="F177" s="24">
        <v>0</v>
      </c>
      <c r="G177" s="24">
        <f>SUM(G170:G176)</f>
        <v>36</v>
      </c>
    </row>
    <row r="178" spans="1:7" s="12" customFormat="1" ht="51" customHeight="1" thickBot="1" x14ac:dyDescent="0.45">
      <c r="A178" s="105" t="s">
        <v>196</v>
      </c>
      <c r="B178" s="106"/>
      <c r="C178" s="106"/>
      <c r="D178" s="41">
        <f>+D10+D20+D22+D31+D34+D43+D46+D48+D51+D59+D65+D67+D74+D76+D85+D106+D112+D123+D129+D137+D146+D151+D157+D160+D166+D169+D177</f>
        <v>482</v>
      </c>
      <c r="E178" s="41">
        <f>+E10+E20+E22+E31+E34+E43+E46+E48+E51+E59+E65+E67+E74+E76+E85+E106+E112+E123+E129+E137+E146+E151+E157+E160+E166+E169+E177</f>
        <v>902</v>
      </c>
      <c r="F178" s="41">
        <f>+F10+F20+F22+F31+F34+F43+F46+F48+F51+F59+F65+F67+F74+F76+F85+F106+F112+F123+F129+F137+F146+F151+F157+F160+F166+F169+F177</f>
        <v>341</v>
      </c>
      <c r="G178" s="41">
        <f>+G10+G20+G22+G31+G34+G43+G46+G48+G51+G59+G65+G67+G74+G76+G85+G106+G112+G123+G129+G137+G146+G151+G157+G160+G166+G169+G177</f>
        <v>561</v>
      </c>
    </row>
  </sheetData>
  <mergeCells count="95">
    <mergeCell ref="A167:A168"/>
    <mergeCell ref="B167:B168"/>
    <mergeCell ref="A169:C169"/>
    <mergeCell ref="C44:C45"/>
    <mergeCell ref="C52:C58"/>
    <mergeCell ref="C60:C64"/>
    <mergeCell ref="A74:C74"/>
    <mergeCell ref="A76:C76"/>
    <mergeCell ref="A77:A84"/>
    <mergeCell ref="B79:B82"/>
    <mergeCell ref="B83:B84"/>
    <mergeCell ref="A85:C85"/>
    <mergeCell ref="A86:A105"/>
    <mergeCell ref="B89:B90"/>
    <mergeCell ref="B92:B93"/>
    <mergeCell ref="B102:B103"/>
    <mergeCell ref="B11:B19"/>
    <mergeCell ref="C11:C19"/>
    <mergeCell ref="A20:C20"/>
    <mergeCell ref="A11:A19"/>
    <mergeCell ref="A32:A33"/>
    <mergeCell ref="A22:C22"/>
    <mergeCell ref="D11:D19"/>
    <mergeCell ref="E11:E19"/>
    <mergeCell ref="A67:C67"/>
    <mergeCell ref="A59:C59"/>
    <mergeCell ref="A48:C48"/>
    <mergeCell ref="A65:C65"/>
    <mergeCell ref="A60:A64"/>
    <mergeCell ref="A52:A58"/>
    <mergeCell ref="A49:A50"/>
    <mergeCell ref="A51:C51"/>
    <mergeCell ref="A46:C46"/>
    <mergeCell ref="A44:A45"/>
    <mergeCell ref="A35:A42"/>
    <mergeCell ref="A43:C43"/>
    <mergeCell ref="A34:C34"/>
    <mergeCell ref="C32:C33"/>
    <mergeCell ref="A3:C3"/>
    <mergeCell ref="A2:G2"/>
    <mergeCell ref="D3:D4"/>
    <mergeCell ref="E3:E4"/>
    <mergeCell ref="F3:F4"/>
    <mergeCell ref="G3:G4"/>
    <mergeCell ref="F11:F19"/>
    <mergeCell ref="G11:G19"/>
    <mergeCell ref="C5:C9"/>
    <mergeCell ref="A68:A73"/>
    <mergeCell ref="B68:B70"/>
    <mergeCell ref="B71:B73"/>
    <mergeCell ref="A10:C10"/>
    <mergeCell ref="A5:A9"/>
    <mergeCell ref="G27:G28"/>
    <mergeCell ref="B29:B30"/>
    <mergeCell ref="A31:C31"/>
    <mergeCell ref="A23:A30"/>
    <mergeCell ref="B24:B25"/>
    <mergeCell ref="D27:D28"/>
    <mergeCell ref="E27:E28"/>
    <mergeCell ref="F27:F28"/>
    <mergeCell ref="B104:B105"/>
    <mergeCell ref="A106:C106"/>
    <mergeCell ref="A107:A111"/>
    <mergeCell ref="B109:B110"/>
    <mergeCell ref="A112:C112"/>
    <mergeCell ref="A113:A122"/>
    <mergeCell ref="B117:B118"/>
    <mergeCell ref="A123:C123"/>
    <mergeCell ref="A124:A128"/>
    <mergeCell ref="A129:B129"/>
    <mergeCell ref="A130:A136"/>
    <mergeCell ref="B130:B131"/>
    <mergeCell ref="B135:B136"/>
    <mergeCell ref="A137:C137"/>
    <mergeCell ref="A138:A145"/>
    <mergeCell ref="B141:B142"/>
    <mergeCell ref="A146:C146"/>
    <mergeCell ref="A147:A150"/>
    <mergeCell ref="B148:B149"/>
    <mergeCell ref="A161:A165"/>
    <mergeCell ref="B162:B163"/>
    <mergeCell ref="A166:C166"/>
    <mergeCell ref="A151:C151"/>
    <mergeCell ref="A152:A156"/>
    <mergeCell ref="A157:C157"/>
    <mergeCell ref="A158:A159"/>
    <mergeCell ref="A160:C160"/>
    <mergeCell ref="G174:G175"/>
    <mergeCell ref="A177:C177"/>
    <mergeCell ref="A178:C178"/>
    <mergeCell ref="A170:A176"/>
    <mergeCell ref="B170:B176"/>
    <mergeCell ref="D174:D175"/>
    <mergeCell ref="E174:E175"/>
    <mergeCell ref="F174:F175"/>
  </mergeCells>
  <printOptions horizontalCentered="1" verticalCentered="1"/>
  <pageMargins left="0.98425196850393704" right="0.98425196850393704" top="0.19685039370078741" bottom="0.27559055118110237" header="0.51181102362204722" footer="0.51181102362204722"/>
  <pageSetup paperSize="9" scale="25" fitToHeight="0" orientation="portrait" r:id="rId1"/>
  <ignoredErrors>
    <ignoredError sqref="D31:G31 D51:G51 D46 G177 D177 E160" formulaRange="1"/>
    <ignoredError sqref="G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</dc:creator>
  <cp:lastModifiedBy>Cu-User</cp:lastModifiedBy>
  <cp:lastPrinted>2019-12-26T08:29:46Z</cp:lastPrinted>
  <dcterms:created xsi:type="dcterms:W3CDTF">2018-12-06T11:10:38Z</dcterms:created>
  <dcterms:modified xsi:type="dcterms:W3CDTF">2019-12-26T08:34:40Z</dcterms:modified>
</cp:coreProperties>
</file>